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CE08CC1D-546A-4770-A048-922874ADAD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th Staffs" sheetId="1" r:id="rId1"/>
    <sheet name="Cambridge" sheetId="8" r:id="rId2"/>
    <sheet name="SPID count" sheetId="2" state="hidden" r:id="rId3"/>
  </sheets>
  <definedNames>
    <definedName name="_xlnm.Print_Area" localSheetId="0">'South Staffs'!$A$1:$I$256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D26" i="1"/>
  <c r="D24" i="1"/>
  <c r="D23" i="1"/>
  <c r="D25" i="1"/>
  <c r="D17" i="1"/>
  <c r="D22" i="1"/>
  <c r="D18" i="1"/>
  <c r="D19" i="1"/>
  <c r="D20" i="1"/>
  <c r="D21" i="1"/>
  <c r="E248" i="1"/>
  <c r="E237" i="1"/>
  <c r="E236" i="1"/>
  <c r="E224" i="1"/>
  <c r="E212" i="1"/>
  <c r="E201" i="1"/>
  <c r="E200" i="1"/>
  <c r="E191" i="1"/>
  <c r="E189" i="1"/>
  <c r="E188" i="1"/>
  <c r="E177" i="1"/>
  <c r="E176" i="1"/>
  <c r="E182" i="1"/>
  <c r="E240" i="1"/>
  <c r="E169" i="1" l="1"/>
  <c r="E181" i="1"/>
  <c r="E193" i="1"/>
  <c r="E205" i="1"/>
  <c r="E217" i="1"/>
  <c r="E241" i="1"/>
  <c r="E170" i="1"/>
  <c r="E194" i="1"/>
  <c r="E206" i="1"/>
  <c r="E218" i="1"/>
  <c r="E230" i="1"/>
  <c r="E242" i="1"/>
  <c r="E171" i="1"/>
  <c r="E195" i="1"/>
  <c r="E231" i="1"/>
  <c r="E172" i="1"/>
  <c r="E184" i="1"/>
  <c r="E196" i="1"/>
  <c r="E208" i="1"/>
  <c r="E220" i="1"/>
  <c r="E232" i="1"/>
  <c r="E244" i="1"/>
  <c r="E225" i="1"/>
  <c r="E179" i="1"/>
  <c r="E203" i="1"/>
  <c r="E215" i="1"/>
  <c r="E227" i="1"/>
  <c r="E239" i="1"/>
  <c r="E173" i="1"/>
  <c r="E185" i="1"/>
  <c r="E197" i="1"/>
  <c r="E209" i="1"/>
  <c r="E221" i="1"/>
  <c r="E233" i="1"/>
  <c r="E245" i="1"/>
  <c r="E229" i="1"/>
  <c r="E234" i="1"/>
  <c r="E183" i="1"/>
  <c r="E207" i="1"/>
  <c r="E219" i="1"/>
  <c r="E243" i="1"/>
  <c r="E174" i="1"/>
  <c r="E186" i="1"/>
  <c r="E198" i="1"/>
  <c r="E210" i="1"/>
  <c r="E222" i="1"/>
  <c r="E246" i="1"/>
  <c r="E175" i="1"/>
  <c r="E187" i="1"/>
  <c r="E199" i="1"/>
  <c r="E211" i="1"/>
  <c r="E223" i="1"/>
  <c r="E235" i="1"/>
  <c r="E247" i="1"/>
  <c r="E213" i="1"/>
  <c r="E249" i="1"/>
  <c r="E178" i="1"/>
  <c r="E190" i="1"/>
  <c r="E202" i="1"/>
  <c r="E214" i="1"/>
  <c r="E226" i="1"/>
  <c r="E238" i="1"/>
  <c r="E250" i="1"/>
  <c r="E180" i="1"/>
  <c r="E192" i="1"/>
  <c r="E204" i="1"/>
  <c r="E216" i="1"/>
  <c r="E228" i="1"/>
  <c r="D117" i="1" l="1"/>
  <c r="D13" i="1" l="1"/>
</calcChain>
</file>

<file path=xl/sharedStrings.xml><?xml version="1.0" encoding="utf-8"?>
<sst xmlns="http://schemas.openxmlformats.org/spreadsheetml/2006/main" count="1456" uniqueCount="363">
  <si>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</si>
  <si>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</si>
  <si>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</si>
  <si>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</si>
  <si>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</si>
  <si>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</si>
  <si>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</si>
  <si>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</si>
  <si>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£/annum</t>
  </si>
  <si>
    <t>SST Standard Metered Potable Water</t>
  </si>
  <si>
    <t>D7101</t>
  </si>
  <si>
    <t>Metered Potable Water Meter Fixed Charges</t>
  </si>
  <si>
    <t>SST Discounted Tariff Supply Point Charge</t>
  </si>
  <si>
    <t>£/m3</t>
  </si>
  <si>
    <t>D7103</t>
  </si>
  <si>
    <t>£/per m3/day</t>
  </si>
  <si>
    <t>D7104</t>
  </si>
  <si>
    <t>Metered Potable Water Capacity Charge</t>
  </si>
  <si>
    <t>D7107</t>
  </si>
  <si>
    <t>Measured Sewerage</t>
  </si>
  <si>
    <t>D7302</t>
  </si>
  <si>
    <t>Metered Sewerage Supply Point Fixed Charges</t>
  </si>
  <si>
    <t>D7303</t>
  </si>
  <si>
    <t>Metered Sewerage Block Tariff</t>
  </si>
  <si>
    <t>Surface Water Drainage</t>
  </si>
  <si>
    <t>D7452</t>
  </si>
  <si>
    <t>Surface Water Band Charge</t>
  </si>
  <si>
    <t>£/RV</t>
  </si>
  <si>
    <t>Highway Drainage</t>
  </si>
  <si>
    <t>D7502</t>
  </si>
  <si>
    <t>Highway Drainage Band Charge</t>
  </si>
  <si>
    <t>Trade Effluent</t>
  </si>
  <si>
    <t>D7559</t>
  </si>
  <si>
    <t>Reception Block Tariff</t>
  </si>
  <si>
    <t>D7560</t>
  </si>
  <si>
    <t>Volumetric Charging Component</t>
  </si>
  <si>
    <t>D7563</t>
  </si>
  <si>
    <t>Secondary Treatment Block Tariff</t>
  </si>
  <si>
    <t>D7564</t>
  </si>
  <si>
    <t>Sludge Treatment Charging Component</t>
  </si>
  <si>
    <t>mg/l</t>
  </si>
  <si>
    <t>D7566</t>
  </si>
  <si>
    <t>Chemical Oxygen Demand Base Value</t>
  </si>
  <si>
    <t>D7567</t>
  </si>
  <si>
    <t>Suspended Solids Base Value</t>
  </si>
  <si>
    <t>D7570</t>
  </si>
  <si>
    <t>Trade Effluent Minimum Operational Charge</t>
  </si>
  <si>
    <t>Unmeasured Water</t>
  </si>
  <si>
    <t>D7251</t>
  </si>
  <si>
    <t>Unmeasured Water Fixed Charge</t>
  </si>
  <si>
    <t>D7252</t>
  </si>
  <si>
    <t>Unmeasured Water RV Poundage</t>
  </si>
  <si>
    <t>D7255</t>
  </si>
  <si>
    <t>D7256</t>
  </si>
  <si>
    <t>D7257</t>
  </si>
  <si>
    <t>D7258</t>
  </si>
  <si>
    <t>D7259</t>
  </si>
  <si>
    <t>Unmeasured Sewerage</t>
  </si>
  <si>
    <t>D7401</t>
  </si>
  <si>
    <t>Unmeasured Sewerage Fixed Charge</t>
  </si>
  <si>
    <t>D7402</t>
  </si>
  <si>
    <t>Unmeasured Sewerage RV Poundage</t>
  </si>
  <si>
    <t>Assessed Water</t>
  </si>
  <si>
    <t>D7201</t>
  </si>
  <si>
    <t>Assessed Water Band Charge</t>
  </si>
  <si>
    <t>Assessed Sewerage</t>
  </si>
  <si>
    <t>D7354</t>
  </si>
  <si>
    <t>Assessed Sewerage Band Charge</t>
  </si>
  <si>
    <t>Metered Non-Potable Water</t>
  </si>
  <si>
    <t>D7151</t>
  </si>
  <si>
    <t>Metered Non-Potable Water Meter Fixed Charges</t>
  </si>
  <si>
    <t>D7152</t>
  </si>
  <si>
    <t>Metered Non-Potable Water Supply Point Fixed Charges</t>
  </si>
  <si>
    <t>D7153</t>
  </si>
  <si>
    <t>Metered Non-Potable Water Block Tariff</t>
  </si>
  <si>
    <t>Special Agreements</t>
  </si>
  <si>
    <t xml:space="preserve">Charges Applied When No Supply </t>
  </si>
  <si>
    <t xml:space="preserve">A: Fixed and vol charges </t>
  </si>
  <si>
    <t>B: No charges apply</t>
  </si>
  <si>
    <t xml:space="preserve">C: Volume charges only </t>
  </si>
  <si>
    <t>Vacancy Charging Method Water</t>
  </si>
  <si>
    <t>Temporary Disconnection Charging Method Water</t>
  </si>
  <si>
    <t>CAM Standard Metered Potable Water</t>
  </si>
  <si>
    <t>Meter size 12/15 mm</t>
  </si>
  <si>
    <t>Meter size 20/22 mm</t>
  </si>
  <si>
    <t>Meter size 30/32/35 mm</t>
  </si>
  <si>
    <t>Meter size 40/42 mm</t>
  </si>
  <si>
    <t>Meter size 50/54 mm</t>
  </si>
  <si>
    <t>Meter size 75/80 mm</t>
  </si>
  <si>
    <t>Meter size 100 mm</t>
  </si>
  <si>
    <t>Meter size 150 mm +</t>
  </si>
  <si>
    <t xml:space="preserve">Standard tariff </t>
  </si>
  <si>
    <t>Standard tariff 0-5
thousand cubic metres
per annum</t>
  </si>
  <si>
    <t>Standard tariff 5-50
thousand cubic metres
per annum</t>
  </si>
  <si>
    <t>Banded tariff: &lt;50 thousand
cubic metres per annum</t>
  </si>
  <si>
    <t>Banded tariff: &gt;50 to 250
thousand cubic metres per
annum</t>
  </si>
  <si>
    <t>Banded tariff: &gt;250
thousand cubic metres per
annum</t>
  </si>
  <si>
    <t>MS1YWS</t>
  </si>
  <si>
    <t>Surface Water Drainage:
Band – A – Up to 500m2</t>
  </si>
  <si>
    <t>SS1YWS</t>
  </si>
  <si>
    <t>Surface Water Drainage:
Band – B – Up to 750m2</t>
  </si>
  <si>
    <t>Surface Water Drainage:
Band – C – Up to 1,000m2</t>
  </si>
  <si>
    <t>Surface Water Drainage:
Band – D – Up to 2,000m2</t>
  </si>
  <si>
    <t>Surface Water Drainage:
Band – E – Up to 15,000m2</t>
  </si>
  <si>
    <t>Surface Water Drainage:
Band – F – Up to 35,000m2</t>
  </si>
  <si>
    <t>Surface Water Drainage:
Band – G – Up to 150,000m2</t>
  </si>
  <si>
    <t>Surface Water Drainage:
Band – H – Over 150,000m2</t>
  </si>
  <si>
    <t>Band 1 (Up to 124)</t>
  </si>
  <si>
    <t>UU_HD_01</t>
  </si>
  <si>
    <t>Highway Drainage (Site Area)</t>
  </si>
  <si>
    <t>Band 2 (125–299)</t>
  </si>
  <si>
    <t>Band 3 (300–649)</t>
  </si>
  <si>
    <t>Band 4 (650–1,499)</t>
  </si>
  <si>
    <t>Band 5 (1,500–2,999)</t>
  </si>
  <si>
    <t>Band 6 (3,000–6,999)</t>
  </si>
  <si>
    <t>Band 7 (7,000–11,999)</t>
  </si>
  <si>
    <t>Band 8 (12,000–17,999)</t>
  </si>
  <si>
    <t>Band 9 (18,000–24,999)</t>
  </si>
  <si>
    <t>Band 10 (25,000–49,999)</t>
  </si>
  <si>
    <t>Band 11 (50,000 –74,999)</t>
  </si>
  <si>
    <t>Band 12 (75,000 – 99,999)</t>
  </si>
  <si>
    <t>Band 13 (100,000–124,999)</t>
  </si>
  <si>
    <t>Band 14 (125,000–149,999)</t>
  </si>
  <si>
    <t>Band 15 (≥ 150,000)</t>
  </si>
  <si>
    <t>Standard tariff &lt;5 thousand
cubic metres per annum</t>
  </si>
  <si>
    <t>TE1YWS</t>
  </si>
  <si>
    <t>Standard tariff 5&gt;50
thousand cubic metres per
annum</t>
  </si>
  <si>
    <t>V – Preliminary treatment
charge</t>
  </si>
  <si>
    <t>B – Biological treatment</t>
  </si>
  <si>
    <t>S – Sludge disposal charge*</t>
  </si>
  <si>
    <t>Minimum charge (Annual)</t>
  </si>
  <si>
    <t>Os – Biological strength
of combined sewage</t>
  </si>
  <si>
    <t>Ss – Sludge strength
of combined sewage</t>
  </si>
  <si>
    <t>Fixed Charge</t>
  </si>
  <si>
    <t>UWVYWS</t>
  </si>
  <si>
    <t>Rateable value charge</t>
  </si>
  <si>
    <t>Fixed Charge (low consumption)</t>
  </si>
  <si>
    <t>UWFYWS</t>
  </si>
  <si>
    <t>Assessed - Small (145m2)</t>
  </si>
  <si>
    <t>Assessed - Medium (255m2)</t>
  </si>
  <si>
    <t>Assessed - Large (550m2)</t>
  </si>
  <si>
    <t>Assessed - Extra Large (1,00m2)</t>
  </si>
  <si>
    <t>AS1YWS</t>
  </si>
  <si>
    <t>UU_MNPW_01</t>
  </si>
  <si>
    <t>Non potable volumetric charge</t>
  </si>
  <si>
    <t>Non potable volumetric charge (Rocksavage Special Agreement)</t>
  </si>
  <si>
    <t>UU_MNPW_02</t>
  </si>
  <si>
    <t>Rocksavage Special Agreement</t>
  </si>
  <si>
    <t>Non potable volumetric charge (Barepot - Iggesund)</t>
  </si>
  <si>
    <t>UU_MNPW_03</t>
  </si>
  <si>
    <t>Barepot - Iggesund</t>
  </si>
  <si>
    <t>Non potable volumetric charge (Barepot - Other)</t>
  </si>
  <si>
    <t>UU_MNPW_04</t>
  </si>
  <si>
    <t>Barepot - Other</t>
  </si>
  <si>
    <t>X</t>
  </si>
  <si>
    <t>COMPONENT</t>
  </si>
  <si>
    <t>COUNT(DISTINCTCORE)</t>
  </si>
  <si>
    <t>MPW</t>
  </si>
  <si>
    <t>Our preference would be A</t>
  </si>
  <si>
    <t>MS</t>
  </si>
  <si>
    <t>SW</t>
  </si>
  <si>
    <t>HD</t>
  </si>
  <si>
    <t>US</t>
  </si>
  <si>
    <t>UW</t>
  </si>
  <si>
    <t>AW</t>
  </si>
  <si>
    <t>AS</t>
  </si>
  <si>
    <t>TE</t>
  </si>
  <si>
    <t>WCA</t>
  </si>
  <si>
    <t>SCA</t>
  </si>
  <si>
    <t>MNPW</t>
  </si>
  <si>
    <t>Medium User tariff 50 -100
thousand cubic metres
per annum</t>
  </si>
  <si>
    <t>DT001_MWBT</t>
  </si>
  <si>
    <t xml:space="preserve">Medium User tariff Fixed Charge
</t>
  </si>
  <si>
    <t>DT001_MWSPFC</t>
  </si>
  <si>
    <t>SST Reservation Tariff Up to 350ML PA</t>
  </si>
  <si>
    <t>SST Reservation Tariff 300 thousand cubic metres per day - Summer</t>
  </si>
  <si>
    <t xml:space="preserve">SST Reservation Tariff Up to 350ML PA </t>
  </si>
  <si>
    <t>Metered Potable Water Volume Charge</t>
  </si>
  <si>
    <t xml:space="preserve">SST Reservation Tariff &gt; 350ML PA </t>
  </si>
  <si>
    <t>SST Reservation Tariff Up to 350ML PA  - Premium Usage Charge</t>
  </si>
  <si>
    <t>SST Reservation Tariff &gt; 350ML PA - Premium Usage Charge</t>
  </si>
  <si>
    <t>RT001_MWDSUVC</t>
  </si>
  <si>
    <t>RT001_MWCapChg, RT002_MWCapChg</t>
  </si>
  <si>
    <t>SST Reservation Tariff</t>
  </si>
  <si>
    <t>SST Reservation Tariff 400 thousand cubic metres per day - Summer</t>
  </si>
  <si>
    <t>SST Reservation Tariff 500 thousand cubic metres per day - Summer</t>
  </si>
  <si>
    <t>SST Reservation Tariff 600 thousand cubic metres per day - Summer</t>
  </si>
  <si>
    <t>SST Reservation Tariff 700 thousand cubic metres per day - Summer</t>
  </si>
  <si>
    <t>SST Reservation Tariff 800 thousand cubic metres per day - Summer</t>
  </si>
  <si>
    <t>SST Reservation Tariff 900 thousand cubic metres per day - Summer</t>
  </si>
  <si>
    <t>SST Reservation Tariff 1000 thousand cubic metres per day - Summer</t>
  </si>
  <si>
    <t>SST Reservation Tariff &gt;1000 thousand cubic metres per day - Summer</t>
  </si>
  <si>
    <t>SST Reservation Tariff 300 thousand cubic metres per day - Winter</t>
  </si>
  <si>
    <t>SST Reservation Tariff 400 thousand cubic metres per day - Winter</t>
  </si>
  <si>
    <t>SST Reservation Tariff 500 thousand cubic metres per day - Winter</t>
  </si>
  <si>
    <t>SST Reservation Tariff 600 thousand cubic metres per day - Winter</t>
  </si>
  <si>
    <t>SST Reservation Tariff 700 thousand cubic metres per day - Winter</t>
  </si>
  <si>
    <t>SST Reservation Tariff 800 thousand cubic metres per day - Winter</t>
  </si>
  <si>
    <t>SST Reservation Tariff 900 thousand cubic metres per day - Winter</t>
  </si>
  <si>
    <t>SST Reservation Tariff 1000 thousand cubic metres per day - Winter</t>
  </si>
  <si>
    <t>SST Reservation Tariff &gt;1000 thousand cubic metres per day - Winter</t>
  </si>
  <si>
    <t>SST Reservation Tariff Over 350ML PA</t>
  </si>
  <si>
    <t>UW1_UWRVPoudage</t>
  </si>
  <si>
    <t>UW1_UWRVMinCharge</t>
  </si>
  <si>
    <t>UW5_UWMiscChargeA</t>
  </si>
  <si>
    <t>UW5_UWMiscChargeB</t>
  </si>
  <si>
    <t>UW5_UWMiscChargeC</t>
  </si>
  <si>
    <t>UW5_UWMiscChargeD</t>
  </si>
  <si>
    <t>Places of Worship Fixed Charge</t>
  </si>
  <si>
    <t>Swimming Pool Fixed Charge</t>
  </si>
  <si>
    <t>Cattle Trough Fixed Charge</t>
  </si>
  <si>
    <t>Garden tap Fixed Charge</t>
  </si>
  <si>
    <t>UW10_AWFixedCharge</t>
  </si>
  <si>
    <t>UW9_AWFixedCharge</t>
  </si>
  <si>
    <t>UW8_AWFixedCharge</t>
  </si>
  <si>
    <t>UW7_AWFixedCharge</t>
  </si>
  <si>
    <t>Code (Defined)</t>
  </si>
  <si>
    <t>Comment</t>
  </si>
  <si>
    <t>Allowance (m3)</t>
  </si>
  <si>
    <t>Applicable Wholesale volumetric Rate</t>
  </si>
  <si>
    <t>Number of Customers</t>
  </si>
  <si>
    <t>AW001</t>
  </si>
  <si>
    <t xml:space="preserve">Fixed Volume Allowance </t>
  </si>
  <si>
    <t>AW002</t>
  </si>
  <si>
    <t>AW003</t>
  </si>
  <si>
    <t>AW004</t>
  </si>
  <si>
    <t>AW005</t>
  </si>
  <si>
    <t>AW006</t>
  </si>
  <si>
    <t>AW007</t>
  </si>
  <si>
    <t>AW008</t>
  </si>
  <si>
    <t>AW009</t>
  </si>
  <si>
    <t>AW010</t>
  </si>
  <si>
    <t>AW011</t>
  </si>
  <si>
    <t>AW012</t>
  </si>
  <si>
    <t>AW013</t>
  </si>
  <si>
    <t>AW014</t>
  </si>
  <si>
    <t>AW015</t>
  </si>
  <si>
    <t>AW016</t>
  </si>
  <si>
    <t>AW017</t>
  </si>
  <si>
    <t>AW018</t>
  </si>
  <si>
    <t>AW019</t>
  </si>
  <si>
    <t>AW020</t>
  </si>
  <si>
    <t>AW021</t>
  </si>
  <si>
    <t>AW022</t>
  </si>
  <si>
    <t>AW023</t>
  </si>
  <si>
    <t>AW024</t>
  </si>
  <si>
    <t>AW025</t>
  </si>
  <si>
    <t>AW026</t>
  </si>
  <si>
    <t>AW027</t>
  </si>
  <si>
    <t>AW028</t>
  </si>
  <si>
    <t>AW029</t>
  </si>
  <si>
    <t>AW030</t>
  </si>
  <si>
    <t>AW031</t>
  </si>
  <si>
    <t>AW032</t>
  </si>
  <si>
    <t>AW033</t>
  </si>
  <si>
    <t>AW034</t>
  </si>
  <si>
    <t>AW035</t>
  </si>
  <si>
    <t>AW036</t>
  </si>
  <si>
    <t>AW037</t>
  </si>
  <si>
    <t>AW038</t>
  </si>
  <si>
    <t>AW039</t>
  </si>
  <si>
    <t>AW040</t>
  </si>
  <si>
    <t>AW041</t>
  </si>
  <si>
    <t>AW043</t>
  </si>
  <si>
    <t>AW044</t>
  </si>
  <si>
    <t>AW045</t>
  </si>
  <si>
    <t>AW046</t>
  </si>
  <si>
    <t>AW047</t>
  </si>
  <si>
    <t>AW048</t>
  </si>
  <si>
    <t>AW049</t>
  </si>
  <si>
    <t>AW050</t>
  </si>
  <si>
    <t>AW051</t>
  </si>
  <si>
    <t>AW052</t>
  </si>
  <si>
    <t>AW053</t>
  </si>
  <si>
    <t>AW054</t>
  </si>
  <si>
    <t>AW056</t>
  </si>
  <si>
    <t>AW057</t>
  </si>
  <si>
    <t>AW058</t>
  </si>
  <si>
    <t>AW059</t>
  </si>
  <si>
    <t>AW060</t>
  </si>
  <si>
    <t>AW061</t>
  </si>
  <si>
    <t>AW062</t>
  </si>
  <si>
    <t>AW063</t>
  </si>
  <si>
    <t>AW064</t>
  </si>
  <si>
    <t>AW065</t>
  </si>
  <si>
    <t>AW066</t>
  </si>
  <si>
    <t>AW067</t>
  </si>
  <si>
    <t>AW068</t>
  </si>
  <si>
    <t>AW069</t>
  </si>
  <si>
    <t>AW070</t>
  </si>
  <si>
    <t>AW071</t>
  </si>
  <si>
    <t>AW074</t>
  </si>
  <si>
    <t>AW075</t>
  </si>
  <si>
    <t>AW077</t>
  </si>
  <si>
    <t>AW078</t>
  </si>
  <si>
    <t>AW080</t>
  </si>
  <si>
    <t>AW081</t>
  </si>
  <si>
    <t>AW082</t>
  </si>
  <si>
    <t>AW083</t>
  </si>
  <si>
    <t>AW084</t>
  </si>
  <si>
    <t>AW085</t>
  </si>
  <si>
    <t>AW086</t>
  </si>
  <si>
    <t>AW087</t>
  </si>
  <si>
    <t>AW088</t>
  </si>
  <si>
    <t xml:space="preserve">Percentage Volume Allowance </t>
  </si>
  <si>
    <t>Inferential Meter size 100m+</t>
  </si>
  <si>
    <t>Inferential Meter size 80mm</t>
  </si>
  <si>
    <t>MP3_MWMFC</t>
  </si>
  <si>
    <t>CAM Discounted Water and Inferential Standing</t>
  </si>
  <si>
    <t>Large User tariff &gt;150 thousand cubic metres
per annum</t>
  </si>
  <si>
    <t>MP3_MWBT</t>
  </si>
  <si>
    <t>CAM metered Garden Tap - Meter Size 12/15mm</t>
  </si>
  <si>
    <t>MP5_MWMFC</t>
  </si>
  <si>
    <t>CAM Metered Garden Tap</t>
  </si>
  <si>
    <t>CAM metered Garden Tap - Meter Size 20/22mm</t>
  </si>
  <si>
    <t>CAM metered Garden Tap - Meter Size 30mm+</t>
  </si>
  <si>
    <t>UW2_UWFixedCharge, UW3_UWFixedCharge</t>
  </si>
  <si>
    <t>UW2_UWRVPoundage, UW3_UWRVPoundage</t>
  </si>
  <si>
    <t>Zero RV Fixed Charge</t>
  </si>
  <si>
    <t>UW4_UWFixedCharge</t>
  </si>
  <si>
    <t>Student Rooms</t>
  </si>
  <si>
    <t>UW6_UWMiscChargeA</t>
  </si>
  <si>
    <t>Mixed Properties</t>
  </si>
  <si>
    <t>UW6_UWMiscChargeB</t>
  </si>
  <si>
    <t>Non-potable Volumetric Charge</t>
  </si>
  <si>
    <t>NP002_MWBT</t>
  </si>
  <si>
    <t>CAM Non Potable Water 2</t>
  </si>
  <si>
    <t>Meter size 150/200 mm</t>
  </si>
  <si>
    <t>Meter size &gt;200mm</t>
  </si>
  <si>
    <t>Standard tariff</t>
  </si>
  <si>
    <t>Meter size 50 mm</t>
  </si>
  <si>
    <t>Meter size 54/75/80 mm</t>
  </si>
  <si>
    <t>RT002_MWDPUVC</t>
  </si>
  <si>
    <t>MP1_MWMFC, MP10_MWMFC</t>
  </si>
  <si>
    <t>MP2_MWMFC, MP20_MWMFC</t>
  </si>
  <si>
    <t>MP2_MWBT, MP5_MWBT, MP20_MWMFC</t>
  </si>
  <si>
    <t>Places of worship fixed charge</t>
  </si>
  <si>
    <t>MP4_MWMFC</t>
  </si>
  <si>
    <t>SST Metered Supply Place of Worship Fixed Charge</t>
  </si>
  <si>
    <t>D7102</t>
  </si>
  <si>
    <t>DT002,MWFC</t>
  </si>
  <si>
    <t>SST Discounted Tariff Meter Standing Charges</t>
  </si>
  <si>
    <t>Medium User tariff-Meter size 12/15 mm</t>
  </si>
  <si>
    <t>Medium User tariff -Meter size 20/22 mm</t>
  </si>
  <si>
    <t>Medium User tariff - Meter size 30/32/35 mm</t>
  </si>
  <si>
    <t>Medium User tariff - Meter size 40/42 mm</t>
  </si>
  <si>
    <t>Medium User tariff - Meter size 50 mm</t>
  </si>
  <si>
    <t>Medium User tariff - Meter size 54/75/80 mm</t>
  </si>
  <si>
    <t>Medium User tariff - Meter size 100 mm</t>
  </si>
  <si>
    <t>Medium User tariff - Meter size 150/200 mm</t>
  </si>
  <si>
    <t>Medium User tariff - Meter size &gt;200mm</t>
  </si>
  <si>
    <t>Medium User tariff  - Standard volume</t>
  </si>
  <si>
    <t>DT002_MWBT</t>
  </si>
  <si>
    <t>Metered Potable Water Block Tariff</t>
  </si>
  <si>
    <t>Assessed - 0 - 50m3</t>
  </si>
  <si>
    <t>Assessed - 51 - 100m3</t>
  </si>
  <si>
    <t>Assessed - 101 - 150m3</t>
  </si>
  <si>
    <t>Assessed - 151  - 200m3</t>
  </si>
  <si>
    <t>Metered Potable Water Supply Point Fixed Charges</t>
  </si>
  <si>
    <t>UW11_AWFixedCharge</t>
  </si>
  <si>
    <t>UW12_AWFixedCharge</t>
  </si>
  <si>
    <t>UW13_AWFixedCharge</t>
  </si>
  <si>
    <t>UW14_AWFixedCharge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</si>
</sst>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;[Red]\-&quot;£&quot;#,##0.00"/>
    <numFmt numFmtId="165" formatCode="_-* #,##0.00_-;\-* #,##0.00_-;_-* &quot;-&quot;??_-;_-@_-"/>
    <numFmt numFmtId="166" formatCode="&quot;£&quot;#,##0.0000;[Red]\-&quot;£&quot;#,##0.0000"/>
    <numFmt numFmtId="167" formatCode="_-* #,##0_-;\-* #,##0_-;_-* &quot;-&quot;??_-;_-@_-"/>
    <numFmt numFmtId="168" formatCode="&quot;£&quot;#,##0.00"/>
    <numFmt numFmtId="169" formatCode="&quot;£&quot;#,##0.0000"/>
    <numFmt numFmtId="170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6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6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166" fontId="0" fillId="0" borderId="0" xfId="0" applyNumberFormat="1" applyAlignment="1">
      <alignment horizontal="left" vertical="top"/>
    </xf>
    <xf numFmtId="167" fontId="0" fillId="0" borderId="0" xfId="1" applyNumberFormat="1" applyFont="1"/>
    <xf numFmtId="164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7" xfId="0" applyNumberFormat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1" fontId="0" fillId="0" borderId="0" xfId="0" applyNumberFormat="1" applyAlignment="1">
      <alignment horizontal="left" vertical="top"/>
    </xf>
    <xf numFmtId="1" fontId="0" fillId="0" borderId="7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0" xfId="0" applyNumberFormat="1"/>
    <xf numFmtId="168" fontId="0" fillId="0" borderId="2" xfId="0" applyNumberFormat="1" applyBorder="1" applyAlignment="1">
      <alignment horizontal="left" vertical="top"/>
    </xf>
    <xf numFmtId="169" fontId="0" fillId="0" borderId="0" xfId="0" applyNumberFormat="1" applyAlignment="1">
      <alignment horizontal="left" vertical="top"/>
    </xf>
    <xf numFmtId="169" fontId="0" fillId="0" borderId="7" xfId="0" applyNumberFormat="1" applyBorder="1" applyAlignment="1">
      <alignment horizontal="left" vertical="top"/>
    </xf>
    <xf numFmtId="0" fontId="2" fillId="2" borderId="1" xfId="0" applyFont="1" applyFill="1" applyBorder="1"/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6" fontId="0" fillId="0" borderId="16" xfId="0" applyNumberFormat="1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166" fontId="0" fillId="0" borderId="18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1" xfId="0" applyFont="1" applyFill="1" applyBorder="1"/>
    <xf numFmtId="168" fontId="0" fillId="0" borderId="0" xfId="0" applyNumberFormat="1" applyAlignment="1">
      <alignment horizontal="left" vertical="top"/>
    </xf>
    <xf numFmtId="168" fontId="0" fillId="0" borderId="7" xfId="0" applyNumberForma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9" fontId="0" fillId="0" borderId="2" xfId="0" applyNumberFormat="1" applyBorder="1" applyAlignment="1">
      <alignment horizontal="left" vertical="top"/>
    </xf>
    <xf numFmtId="0" fontId="0" fillId="0" borderId="21" xfId="0" applyBorder="1"/>
    <xf numFmtId="170" fontId="0" fillId="0" borderId="2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5" fillId="0" borderId="21" xfId="0" applyFont="1" applyBorder="1"/>
    <xf numFmtId="9" fontId="5" fillId="0" borderId="21" xfId="0" applyNumberFormat="1" applyFont="1" applyBorder="1"/>
    <xf numFmtId="0" fontId="2" fillId="2" borderId="9" xfId="0" applyFont="1" applyFill="1" applyBorder="1" applyAlignment="1">
      <alignment wrapText="1"/>
    </xf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2" borderId="2" xfId="0" applyFont="1" applyFill="1" applyBorder="1"/>
    <xf numFmtId="164" fontId="5" fillId="0" borderId="0" xfId="0" applyNumberFormat="1" applyFont="1" applyAlignment="1">
      <alignment horizontal="left" vertical="top"/>
    </xf>
    <xf numFmtId="166" fontId="5" fillId="0" borderId="2" xfId="0" applyNumberFormat="1" applyFont="1" applyBorder="1" applyAlignment="1">
      <alignment horizontal="left" vertical="top"/>
    </xf>
    <xf numFmtId="164" fontId="5" fillId="0" borderId="7" xfId="0" applyNumberFormat="1" applyFont="1" applyBorder="1" applyAlignment="1">
      <alignment horizontal="left" vertical="top"/>
    </xf>
    <xf numFmtId="166" fontId="5" fillId="0" borderId="7" xfId="0" applyNumberFormat="1" applyFont="1" applyBorder="1" applyAlignment="1">
      <alignment horizontal="left" vertical="top"/>
    </xf>
    <xf numFmtId="166" fontId="5" fillId="0" borderId="10" xfId="0" applyNumberFormat="1" applyFont="1" applyBorder="1" applyAlignment="1">
      <alignment horizontal="left" vertical="top"/>
    </xf>
    <xf numFmtId="168" fontId="5" fillId="0" borderId="0" xfId="0" applyNumberFormat="1" applyFont="1" applyAlignment="1">
      <alignment horizontal="left" vertical="top"/>
    </xf>
    <xf numFmtId="168" fontId="5" fillId="0" borderId="7" xfId="0" applyNumberFormat="1" applyFont="1" applyBorder="1" applyAlignment="1">
      <alignment horizontal="left" vertical="top"/>
    </xf>
    <xf numFmtId="166" fontId="5" fillId="0" borderId="0" xfId="0" applyNumberFormat="1" applyFont="1" applyAlignment="1">
      <alignment horizontal="left" vertical="top"/>
    </xf>
    <xf numFmtId="164" fontId="5" fillId="0" borderId="10" xfId="0" applyNumberFormat="1" applyFont="1" applyBorder="1" applyAlignment="1">
      <alignment horizontal="left" vertical="top"/>
    </xf>
    <xf numFmtId="0" fontId="5" fillId="0" borderId="0" xfId="0" applyFont="1"/>
    <xf numFmtId="0" fontId="5" fillId="0" borderId="7" xfId="0" applyFont="1" applyBorder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56"/>
  <sheetViews>
    <sheetView tabSelected="1" zoomScale="90" zoomScaleNormal="90" workbookViewId="0">
      <selection activeCell="B2" sqref="B2"/>
    </sheetView>
  </sheetViews>
  <sheetFormatPr defaultRowHeight="14.4" x14ac:dyDescent="0.3"/>
  <cols>
    <col min="1" max="1" width="6.109375" customWidth="1"/>
    <col min="2" max="2" width="37.77734375" customWidth="1"/>
    <col min="3" max="3" width="29.109375" bestFit="1" customWidth="1"/>
    <col min="4" max="4" width="11" customWidth="1"/>
    <col min="5" max="5" width="35.44140625" bestFit="1" customWidth="1"/>
    <col min="6" max="6" width="45.109375" customWidth="1"/>
    <col min="7" max="7" width="21.5546875" bestFit="1" customWidth="1"/>
    <col min="8" max="8" width="47.44140625" customWidth="1"/>
    <col min="9" max="9" width="6.77734375" customWidth="1"/>
  </cols>
  <sheetData>
    <row r="1" spans="2:8" x14ac:dyDescent="0.3">
      <c r="B1" s="1" t="s">
        <v>0</v>
      </c>
    </row>
    <row r="3" spans="2:8" x14ac:dyDescent="0.3">
      <c r="B3" s="4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5" t="s">
        <v>6</v>
      </c>
      <c r="H3" s="7" t="s">
        <v>7</v>
      </c>
    </row>
    <row r="4" spans="2:8" x14ac:dyDescent="0.3">
      <c r="B4" s="71" t="s">
        <v>83</v>
      </c>
      <c r="C4" s="25" t="s">
        <v>8</v>
      </c>
      <c r="D4" s="76">
        <v>32.947436699104635</v>
      </c>
      <c r="E4" s="26" t="s">
        <v>333</v>
      </c>
      <c r="F4" s="26" t="s">
        <v>9</v>
      </c>
      <c r="G4" s="17" t="s">
        <v>10</v>
      </c>
      <c r="H4" s="27" t="s">
        <v>11</v>
      </c>
    </row>
    <row r="5" spans="2:8" x14ac:dyDescent="0.3">
      <c r="B5" s="72" t="s">
        <v>84</v>
      </c>
      <c r="C5" s="25" t="s">
        <v>8</v>
      </c>
      <c r="D5" s="76">
        <v>32.947436699104635</v>
      </c>
      <c r="E5" s="26" t="s">
        <v>333</v>
      </c>
      <c r="F5" s="26" t="s">
        <v>9</v>
      </c>
      <c r="G5" s="26" t="s">
        <v>10</v>
      </c>
      <c r="H5" s="27" t="s">
        <v>11</v>
      </c>
    </row>
    <row r="6" spans="2:8" x14ac:dyDescent="0.3">
      <c r="B6" s="72" t="s">
        <v>85</v>
      </c>
      <c r="C6" s="25" t="s">
        <v>8</v>
      </c>
      <c r="D6" s="76">
        <v>32.947436699104635</v>
      </c>
      <c r="E6" s="26" t="s">
        <v>333</v>
      </c>
      <c r="F6" s="26" t="s">
        <v>9</v>
      </c>
      <c r="G6" s="26" t="s">
        <v>10</v>
      </c>
      <c r="H6" s="27" t="s">
        <v>11</v>
      </c>
    </row>
    <row r="7" spans="2:8" x14ac:dyDescent="0.3">
      <c r="B7" s="72" t="s">
        <v>86</v>
      </c>
      <c r="C7" s="25" t="s">
        <v>8</v>
      </c>
      <c r="D7" s="76">
        <v>32.947436699104635</v>
      </c>
      <c r="E7" s="26" t="s">
        <v>333</v>
      </c>
      <c r="F7" s="26" t="s">
        <v>9</v>
      </c>
      <c r="G7" s="26" t="s">
        <v>10</v>
      </c>
      <c r="H7" s="27" t="s">
        <v>11</v>
      </c>
    </row>
    <row r="8" spans="2:8" x14ac:dyDescent="0.3">
      <c r="B8" s="72" t="s">
        <v>330</v>
      </c>
      <c r="C8" s="25" t="s">
        <v>8</v>
      </c>
      <c r="D8" s="76">
        <v>32.947436699104635</v>
      </c>
      <c r="E8" s="26" t="s">
        <v>333</v>
      </c>
      <c r="F8" s="26" t="s">
        <v>9</v>
      </c>
      <c r="G8" s="26" t="s">
        <v>10</v>
      </c>
      <c r="H8" s="27" t="s">
        <v>11</v>
      </c>
    </row>
    <row r="9" spans="2:8" x14ac:dyDescent="0.3">
      <c r="B9" s="72" t="s">
        <v>331</v>
      </c>
      <c r="C9" s="25" t="s">
        <v>8</v>
      </c>
      <c r="D9" s="76">
        <v>180.51900567439426</v>
      </c>
      <c r="E9" s="26" t="s">
        <v>333</v>
      </c>
      <c r="F9" s="26" t="s">
        <v>9</v>
      </c>
      <c r="G9" s="26" t="s">
        <v>10</v>
      </c>
      <c r="H9" s="27" t="s">
        <v>11</v>
      </c>
    </row>
    <row r="10" spans="2:8" x14ac:dyDescent="0.3">
      <c r="B10" s="72" t="s">
        <v>89</v>
      </c>
      <c r="C10" s="25" t="s">
        <v>8</v>
      </c>
      <c r="D10" s="76">
        <v>195.7242477110311</v>
      </c>
      <c r="E10" s="26" t="s">
        <v>333</v>
      </c>
      <c r="F10" s="26" t="s">
        <v>9</v>
      </c>
      <c r="G10" s="26" t="s">
        <v>10</v>
      </c>
      <c r="H10" s="27" t="s">
        <v>11</v>
      </c>
    </row>
    <row r="11" spans="2:8" x14ac:dyDescent="0.3">
      <c r="B11" s="72" t="s">
        <v>327</v>
      </c>
      <c r="C11" s="25" t="s">
        <v>8</v>
      </c>
      <c r="D11" s="76">
        <v>246.13382586066115</v>
      </c>
      <c r="E11" s="26" t="s">
        <v>333</v>
      </c>
      <c r="F11" s="26" t="s">
        <v>9</v>
      </c>
      <c r="G11" s="26" t="s">
        <v>10</v>
      </c>
      <c r="H11" s="27" t="s">
        <v>11</v>
      </c>
    </row>
    <row r="12" spans="2:8" x14ac:dyDescent="0.3">
      <c r="B12" s="72" t="s">
        <v>328</v>
      </c>
      <c r="C12" s="25" t="s">
        <v>8</v>
      </c>
      <c r="D12" s="76">
        <v>4417.5923126159496</v>
      </c>
      <c r="E12" s="26" t="s">
        <v>333</v>
      </c>
      <c r="F12" s="22" t="s">
        <v>9</v>
      </c>
      <c r="G12" s="22" t="s">
        <v>10</v>
      </c>
      <c r="H12" s="23" t="s">
        <v>11</v>
      </c>
    </row>
    <row r="13" spans="2:8" x14ac:dyDescent="0.3">
      <c r="B13" s="74" t="s">
        <v>336</v>
      </c>
      <c r="C13" s="11" t="s">
        <v>8</v>
      </c>
      <c r="D13" s="84">
        <f>D117</f>
        <v>105.79882648859508</v>
      </c>
      <c r="E13" s="12" t="s">
        <v>337</v>
      </c>
      <c r="F13" s="22" t="s">
        <v>338</v>
      </c>
      <c r="G13" s="22" t="s">
        <v>10</v>
      </c>
      <c r="H13" s="23" t="s">
        <v>11</v>
      </c>
    </row>
    <row r="14" spans="2:8" x14ac:dyDescent="0.3">
      <c r="B14" s="73" t="s">
        <v>329</v>
      </c>
      <c r="C14" s="25" t="s">
        <v>13</v>
      </c>
      <c r="D14" s="83">
        <v>1.6784229093316485</v>
      </c>
      <c r="E14" s="26" t="s">
        <v>333</v>
      </c>
      <c r="F14" s="12" t="s">
        <v>9</v>
      </c>
      <c r="G14" s="22" t="s">
        <v>14</v>
      </c>
      <c r="H14" s="13" t="s">
        <v>353</v>
      </c>
    </row>
    <row r="15" spans="2:8" ht="44.25" customHeight="1" x14ac:dyDescent="0.3">
      <c r="B15" s="71" t="s">
        <v>170</v>
      </c>
      <c r="C15" s="15" t="s">
        <v>13</v>
      </c>
      <c r="D15" s="77">
        <v>1.5859549870262639</v>
      </c>
      <c r="E15" s="17" t="s">
        <v>171</v>
      </c>
      <c r="F15" t="s">
        <v>12</v>
      </c>
      <c r="G15" s="17" t="s">
        <v>14</v>
      </c>
      <c r="H15" s="18" t="s">
        <v>353</v>
      </c>
    </row>
    <row r="16" spans="2:8" ht="21" customHeight="1" x14ac:dyDescent="0.3">
      <c r="B16" s="72" t="s">
        <v>172</v>
      </c>
      <c r="C16" s="25"/>
      <c r="D16" s="76">
        <v>3279.8205393299663</v>
      </c>
      <c r="E16" s="26" t="s">
        <v>173</v>
      </c>
      <c r="F16" t="s">
        <v>12</v>
      </c>
      <c r="G16" s="26" t="s">
        <v>339</v>
      </c>
      <c r="H16" s="27" t="s">
        <v>358</v>
      </c>
    </row>
    <row r="17" spans="2:8" ht="14.4" customHeight="1" x14ac:dyDescent="0.3">
      <c r="B17" s="72" t="s">
        <v>342</v>
      </c>
      <c r="C17" s="25" t="s">
        <v>8</v>
      </c>
      <c r="D17" s="76">
        <f>D4</f>
        <v>32.947436699104635</v>
      </c>
      <c r="E17" s="26" t="s">
        <v>340</v>
      </c>
      <c r="F17" t="s">
        <v>341</v>
      </c>
      <c r="G17" s="26" t="s">
        <v>10</v>
      </c>
      <c r="H17" s="27" t="s">
        <v>11</v>
      </c>
    </row>
    <row r="18" spans="2:8" ht="14.4" customHeight="1" x14ac:dyDescent="0.3">
      <c r="B18" s="72" t="s">
        <v>343</v>
      </c>
      <c r="C18" s="25" t="s">
        <v>8</v>
      </c>
      <c r="D18" s="76">
        <f t="shared" ref="D18:D25" si="0">D5</f>
        <v>32.947436699104635</v>
      </c>
      <c r="E18" s="26" t="s">
        <v>340</v>
      </c>
      <c r="F18" t="s">
        <v>341</v>
      </c>
      <c r="G18" s="26" t="s">
        <v>10</v>
      </c>
      <c r="H18" s="27" t="s">
        <v>11</v>
      </c>
    </row>
    <row r="19" spans="2:8" ht="14.4" customHeight="1" x14ac:dyDescent="0.3">
      <c r="B19" s="72" t="s">
        <v>344</v>
      </c>
      <c r="C19" s="25" t="s">
        <v>8</v>
      </c>
      <c r="D19" s="76">
        <f t="shared" si="0"/>
        <v>32.947436699104635</v>
      </c>
      <c r="E19" s="26" t="s">
        <v>340</v>
      </c>
      <c r="F19" t="s">
        <v>341</v>
      </c>
      <c r="G19" s="26" t="s">
        <v>10</v>
      </c>
      <c r="H19" s="27" t="s">
        <v>11</v>
      </c>
    </row>
    <row r="20" spans="2:8" ht="14.4" customHeight="1" x14ac:dyDescent="0.3">
      <c r="B20" s="72" t="s">
        <v>345</v>
      </c>
      <c r="C20" s="25" t="s">
        <v>8</v>
      </c>
      <c r="D20" s="76">
        <f t="shared" si="0"/>
        <v>32.947436699104635</v>
      </c>
      <c r="E20" s="26" t="s">
        <v>340</v>
      </c>
      <c r="F20" t="s">
        <v>341</v>
      </c>
      <c r="G20" s="26" t="s">
        <v>10</v>
      </c>
      <c r="H20" s="27" t="s">
        <v>11</v>
      </c>
    </row>
    <row r="21" spans="2:8" ht="14.4" customHeight="1" x14ac:dyDescent="0.3">
      <c r="B21" s="72" t="s">
        <v>346</v>
      </c>
      <c r="C21" s="25" t="s">
        <v>8</v>
      </c>
      <c r="D21" s="76">
        <f t="shared" si="0"/>
        <v>32.947436699104635</v>
      </c>
      <c r="E21" s="26" t="s">
        <v>340</v>
      </c>
      <c r="F21" t="s">
        <v>341</v>
      </c>
      <c r="G21" s="26" t="s">
        <v>10</v>
      </c>
      <c r="H21" s="27" t="s">
        <v>11</v>
      </c>
    </row>
    <row r="22" spans="2:8" ht="14.4" customHeight="1" x14ac:dyDescent="0.3">
      <c r="B22" s="72" t="s">
        <v>347</v>
      </c>
      <c r="C22" s="25" t="s">
        <v>8</v>
      </c>
      <c r="D22" s="76">
        <f t="shared" si="0"/>
        <v>180.51900567439426</v>
      </c>
      <c r="E22" s="26" t="s">
        <v>340</v>
      </c>
      <c r="F22" t="s">
        <v>341</v>
      </c>
      <c r="G22" s="26" t="s">
        <v>10</v>
      </c>
      <c r="H22" s="27" t="s">
        <v>11</v>
      </c>
    </row>
    <row r="23" spans="2:8" ht="14.4" customHeight="1" x14ac:dyDescent="0.3">
      <c r="B23" s="72" t="s">
        <v>348</v>
      </c>
      <c r="C23" s="25" t="s">
        <v>8</v>
      </c>
      <c r="D23" s="76">
        <f t="shared" si="0"/>
        <v>195.7242477110311</v>
      </c>
      <c r="E23" s="26" t="s">
        <v>340</v>
      </c>
      <c r="F23" t="s">
        <v>341</v>
      </c>
      <c r="G23" s="26" t="s">
        <v>10</v>
      </c>
      <c r="H23" s="27" t="s">
        <v>11</v>
      </c>
    </row>
    <row r="24" spans="2:8" ht="14.4" customHeight="1" x14ac:dyDescent="0.3">
      <c r="B24" s="72" t="s">
        <v>349</v>
      </c>
      <c r="C24" s="25" t="s">
        <v>8</v>
      </c>
      <c r="D24" s="76">
        <f t="shared" si="0"/>
        <v>246.13382586066115</v>
      </c>
      <c r="E24" s="26" t="s">
        <v>340</v>
      </c>
      <c r="F24" t="s">
        <v>341</v>
      </c>
      <c r="G24" s="26" t="s">
        <v>10</v>
      </c>
      <c r="H24" s="27" t="s">
        <v>11</v>
      </c>
    </row>
    <row r="25" spans="2:8" ht="14.4" customHeight="1" x14ac:dyDescent="0.3">
      <c r="B25" s="72" t="s">
        <v>350</v>
      </c>
      <c r="C25" s="25" t="s">
        <v>8</v>
      </c>
      <c r="D25" s="76">
        <f t="shared" si="0"/>
        <v>4417.5923126159496</v>
      </c>
      <c r="E25" s="26" t="s">
        <v>340</v>
      </c>
      <c r="F25" t="s">
        <v>341</v>
      </c>
      <c r="G25" s="26" t="s">
        <v>10</v>
      </c>
      <c r="H25" s="27" t="s">
        <v>11</v>
      </c>
    </row>
    <row r="26" spans="2:8" ht="14.4" customHeight="1" x14ac:dyDescent="0.3">
      <c r="B26" s="73" t="s">
        <v>351</v>
      </c>
      <c r="C26" s="20" t="s">
        <v>13</v>
      </c>
      <c r="D26" s="79">
        <f>D15</f>
        <v>1.5859549870262639</v>
      </c>
      <c r="E26" s="22" t="s">
        <v>352</v>
      </c>
      <c r="F26" s="3" t="s">
        <v>341</v>
      </c>
      <c r="G26" s="22" t="s">
        <v>14</v>
      </c>
      <c r="H26" s="23" t="s">
        <v>353</v>
      </c>
    </row>
    <row r="27" spans="2:8" ht="14.4" customHeight="1" x14ac:dyDescent="0.3">
      <c r="B27" s="4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75" t="s">
        <v>6</v>
      </c>
      <c r="H27" s="7" t="s">
        <v>7</v>
      </c>
    </row>
    <row r="28" spans="2:8" ht="28.8" x14ac:dyDescent="0.3">
      <c r="B28" s="71" t="s">
        <v>175</v>
      </c>
      <c r="C28" s="15" t="s">
        <v>15</v>
      </c>
      <c r="D28" s="43">
        <v>320.76</v>
      </c>
      <c r="E28" s="17" t="s">
        <v>182</v>
      </c>
      <c r="F28" s="15" t="s">
        <v>183</v>
      </c>
      <c r="G28" s="17" t="s">
        <v>16</v>
      </c>
      <c r="H28" s="39" t="s">
        <v>17</v>
      </c>
    </row>
    <row r="29" spans="2:8" ht="28.8" x14ac:dyDescent="0.3">
      <c r="B29" s="72" t="s">
        <v>184</v>
      </c>
      <c r="C29" s="25" t="s">
        <v>15</v>
      </c>
      <c r="D29" s="59">
        <v>72.17</v>
      </c>
      <c r="E29" s="26" t="s">
        <v>182</v>
      </c>
      <c r="F29" s="25" t="s">
        <v>183</v>
      </c>
      <c r="G29" s="26" t="s">
        <v>16</v>
      </c>
      <c r="H29" s="40" t="s">
        <v>17</v>
      </c>
    </row>
    <row r="30" spans="2:8" ht="28.8" x14ac:dyDescent="0.3">
      <c r="B30" s="72" t="s">
        <v>185</v>
      </c>
      <c r="C30" s="25" t="s">
        <v>15</v>
      </c>
      <c r="D30" s="59">
        <v>72.2</v>
      </c>
      <c r="E30" s="26" t="s">
        <v>182</v>
      </c>
      <c r="F30" s="25" t="s">
        <v>183</v>
      </c>
      <c r="G30" s="26" t="s">
        <v>16</v>
      </c>
      <c r="H30" s="40" t="s">
        <v>17</v>
      </c>
    </row>
    <row r="31" spans="2:8" ht="28.8" x14ac:dyDescent="0.3">
      <c r="B31" s="72" t="s">
        <v>186</v>
      </c>
      <c r="C31" s="25" t="s">
        <v>15</v>
      </c>
      <c r="D31" s="59">
        <v>72.11</v>
      </c>
      <c r="E31" s="26" t="s">
        <v>182</v>
      </c>
      <c r="F31" s="25" t="s">
        <v>183</v>
      </c>
      <c r="G31" s="26" t="s">
        <v>16</v>
      </c>
      <c r="H31" s="40" t="s">
        <v>17</v>
      </c>
    </row>
    <row r="32" spans="2:8" ht="28.8" x14ac:dyDescent="0.3">
      <c r="B32" s="72" t="s">
        <v>187</v>
      </c>
      <c r="C32" s="25" t="s">
        <v>15</v>
      </c>
      <c r="D32" s="59">
        <v>72.23</v>
      </c>
      <c r="E32" s="26" t="s">
        <v>182</v>
      </c>
      <c r="F32" s="25" t="s">
        <v>183</v>
      </c>
      <c r="G32" s="26" t="s">
        <v>16</v>
      </c>
      <c r="H32" s="40" t="s">
        <v>17</v>
      </c>
    </row>
    <row r="33" spans="2:8" ht="28.8" x14ac:dyDescent="0.3">
      <c r="B33" s="72" t="s">
        <v>188</v>
      </c>
      <c r="C33" s="25" t="s">
        <v>15</v>
      </c>
      <c r="D33" s="59">
        <v>72.17</v>
      </c>
      <c r="E33" s="26" t="s">
        <v>182</v>
      </c>
      <c r="F33" s="25" t="s">
        <v>183</v>
      </c>
      <c r="G33" s="26" t="s">
        <v>16</v>
      </c>
      <c r="H33" s="40" t="s">
        <v>17</v>
      </c>
    </row>
    <row r="34" spans="2:8" ht="28.8" x14ac:dyDescent="0.3">
      <c r="B34" s="72" t="s">
        <v>189</v>
      </c>
      <c r="C34" s="25" t="s">
        <v>15</v>
      </c>
      <c r="D34" s="59">
        <v>72.14</v>
      </c>
      <c r="E34" s="26" t="s">
        <v>182</v>
      </c>
      <c r="F34" s="25" t="s">
        <v>183</v>
      </c>
      <c r="G34" s="26" t="s">
        <v>16</v>
      </c>
      <c r="H34" s="40" t="s">
        <v>17</v>
      </c>
    </row>
    <row r="35" spans="2:8" ht="28.8" x14ac:dyDescent="0.3">
      <c r="B35" s="72" t="s">
        <v>190</v>
      </c>
      <c r="C35" s="25" t="s">
        <v>15</v>
      </c>
      <c r="D35" s="59">
        <v>123.86</v>
      </c>
      <c r="E35" s="26" t="s">
        <v>182</v>
      </c>
      <c r="F35" s="25" t="s">
        <v>183</v>
      </c>
      <c r="G35" s="26" t="s">
        <v>16</v>
      </c>
      <c r="H35" s="40" t="s">
        <v>17</v>
      </c>
    </row>
    <row r="36" spans="2:8" ht="28.8" x14ac:dyDescent="0.3">
      <c r="B36" s="73" t="s">
        <v>191</v>
      </c>
      <c r="C36" s="20" t="s">
        <v>15</v>
      </c>
      <c r="D36" s="59">
        <v>126.62</v>
      </c>
      <c r="E36" s="22" t="s">
        <v>182</v>
      </c>
      <c r="F36" s="20" t="s">
        <v>183</v>
      </c>
      <c r="G36" s="22" t="s">
        <v>16</v>
      </c>
      <c r="H36" s="41" t="s">
        <v>17</v>
      </c>
    </row>
    <row r="37" spans="2:8" ht="28.8" x14ac:dyDescent="0.3">
      <c r="B37" s="71" t="s">
        <v>192</v>
      </c>
      <c r="C37" s="15" t="s">
        <v>15</v>
      </c>
      <c r="D37" s="43">
        <v>215</v>
      </c>
      <c r="E37" s="17" t="s">
        <v>182</v>
      </c>
      <c r="F37" s="15" t="s">
        <v>183</v>
      </c>
      <c r="G37" s="17" t="s">
        <v>16</v>
      </c>
      <c r="H37" s="39" t="s">
        <v>17</v>
      </c>
    </row>
    <row r="38" spans="2:8" ht="28.8" x14ac:dyDescent="0.3">
      <c r="B38" s="72" t="s">
        <v>193</v>
      </c>
      <c r="C38" s="25" t="s">
        <v>15</v>
      </c>
      <c r="D38" s="59">
        <v>48.43</v>
      </c>
      <c r="E38" s="26" t="s">
        <v>182</v>
      </c>
      <c r="F38" s="25" t="s">
        <v>183</v>
      </c>
      <c r="G38" s="26" t="s">
        <v>16</v>
      </c>
      <c r="H38" s="40" t="s">
        <v>17</v>
      </c>
    </row>
    <row r="39" spans="2:8" ht="28.8" x14ac:dyDescent="0.3">
      <c r="B39" s="72" t="s">
        <v>194</v>
      </c>
      <c r="C39" s="25" t="s">
        <v>15</v>
      </c>
      <c r="D39" s="59">
        <v>48.35</v>
      </c>
      <c r="E39" s="26" t="s">
        <v>182</v>
      </c>
      <c r="F39" s="25" t="s">
        <v>183</v>
      </c>
      <c r="G39" s="26" t="s">
        <v>16</v>
      </c>
      <c r="H39" s="40" t="s">
        <v>17</v>
      </c>
    </row>
    <row r="40" spans="2:8" ht="28.8" x14ac:dyDescent="0.3">
      <c r="B40" s="72" t="s">
        <v>195</v>
      </c>
      <c r="C40" s="25" t="s">
        <v>15</v>
      </c>
      <c r="D40" s="59">
        <v>48.4</v>
      </c>
      <c r="E40" s="26" t="s">
        <v>182</v>
      </c>
      <c r="F40" s="25" t="s">
        <v>183</v>
      </c>
      <c r="G40" s="26" t="s">
        <v>16</v>
      </c>
      <c r="H40" s="40" t="s">
        <v>17</v>
      </c>
    </row>
    <row r="41" spans="2:8" ht="28.8" x14ac:dyDescent="0.3">
      <c r="B41" s="72" t="s">
        <v>196</v>
      </c>
      <c r="C41" s="25" t="s">
        <v>15</v>
      </c>
      <c r="D41" s="59">
        <v>48.32</v>
      </c>
      <c r="E41" s="26" t="s">
        <v>182</v>
      </c>
      <c r="F41" s="25" t="s">
        <v>183</v>
      </c>
      <c r="G41" s="26" t="s">
        <v>16</v>
      </c>
      <c r="H41" s="40" t="s">
        <v>17</v>
      </c>
    </row>
    <row r="42" spans="2:8" ht="28.8" x14ac:dyDescent="0.3">
      <c r="B42" s="72" t="s">
        <v>197</v>
      </c>
      <c r="C42" s="25" t="s">
        <v>15</v>
      </c>
      <c r="D42" s="59">
        <v>48.38</v>
      </c>
      <c r="E42" s="26" t="s">
        <v>182</v>
      </c>
      <c r="F42" s="25" t="s">
        <v>183</v>
      </c>
      <c r="G42" s="26" t="s">
        <v>16</v>
      </c>
      <c r="H42" s="40" t="s">
        <v>17</v>
      </c>
    </row>
    <row r="43" spans="2:8" ht="28.8" x14ac:dyDescent="0.3">
      <c r="B43" s="72" t="s">
        <v>198</v>
      </c>
      <c r="C43" s="25" t="s">
        <v>15</v>
      </c>
      <c r="D43" s="59">
        <v>48.43</v>
      </c>
      <c r="E43" s="26" t="s">
        <v>182</v>
      </c>
      <c r="F43" s="25" t="s">
        <v>183</v>
      </c>
      <c r="G43" s="26" t="s">
        <v>16</v>
      </c>
      <c r="H43" s="40" t="s">
        <v>17</v>
      </c>
    </row>
    <row r="44" spans="2:8" ht="28.8" x14ac:dyDescent="0.3">
      <c r="B44" s="72" t="s">
        <v>199</v>
      </c>
      <c r="C44" s="25" t="s">
        <v>15</v>
      </c>
      <c r="D44" s="59">
        <v>83.02</v>
      </c>
      <c r="E44" s="26" t="s">
        <v>182</v>
      </c>
      <c r="F44" s="25" t="s">
        <v>183</v>
      </c>
      <c r="G44" s="26" t="s">
        <v>16</v>
      </c>
      <c r="H44" s="40" t="s">
        <v>17</v>
      </c>
    </row>
    <row r="45" spans="2:8" ht="28.8" x14ac:dyDescent="0.3">
      <c r="B45" s="73" t="s">
        <v>200</v>
      </c>
      <c r="C45" s="20" t="s">
        <v>15</v>
      </c>
      <c r="D45" s="60">
        <v>84.85</v>
      </c>
      <c r="E45" s="22" t="s">
        <v>182</v>
      </c>
      <c r="F45" s="20" t="s">
        <v>183</v>
      </c>
      <c r="G45" s="22" t="s">
        <v>16</v>
      </c>
      <c r="H45" s="41" t="s">
        <v>17</v>
      </c>
    </row>
    <row r="46" spans="2:8" x14ac:dyDescent="0.3">
      <c r="B46" s="71" t="s">
        <v>176</v>
      </c>
      <c r="C46" s="17" t="s">
        <v>13</v>
      </c>
      <c r="D46" s="62">
        <v>0.76006774011382916</v>
      </c>
      <c r="E46" s="17" t="s">
        <v>181</v>
      </c>
      <c r="F46" s="15" t="s">
        <v>174</v>
      </c>
      <c r="G46" s="17" t="s">
        <v>18</v>
      </c>
      <c r="H46" s="39" t="s">
        <v>177</v>
      </c>
    </row>
    <row r="47" spans="2:8" x14ac:dyDescent="0.3">
      <c r="B47" s="73" t="s">
        <v>178</v>
      </c>
      <c r="C47" s="22" t="s">
        <v>13</v>
      </c>
      <c r="D47" s="45">
        <v>0.74068083432926501</v>
      </c>
      <c r="E47" s="22" t="s">
        <v>181</v>
      </c>
      <c r="F47" s="20" t="s">
        <v>201</v>
      </c>
      <c r="G47" s="22" t="s">
        <v>18</v>
      </c>
      <c r="H47" s="41" t="s">
        <v>177</v>
      </c>
    </row>
    <row r="48" spans="2:8" ht="28.8" x14ac:dyDescent="0.3">
      <c r="B48" s="71" t="s">
        <v>179</v>
      </c>
      <c r="C48" s="17" t="s">
        <v>13</v>
      </c>
      <c r="D48" s="62">
        <v>2.1340581387663158</v>
      </c>
      <c r="E48" s="17" t="s">
        <v>332</v>
      </c>
      <c r="F48" s="15" t="s">
        <v>174</v>
      </c>
      <c r="G48" s="17" t="s">
        <v>18</v>
      </c>
      <c r="H48" s="39" t="s">
        <v>177</v>
      </c>
    </row>
    <row r="49" spans="2:8" ht="28.8" x14ac:dyDescent="0.3">
      <c r="B49" s="73" t="s">
        <v>180</v>
      </c>
      <c r="C49" s="22" t="s">
        <v>13</v>
      </c>
      <c r="D49" s="45">
        <v>2.1861464907484001</v>
      </c>
      <c r="E49" s="22" t="s">
        <v>332</v>
      </c>
      <c r="F49" s="20" t="s">
        <v>201</v>
      </c>
      <c r="G49" s="22" t="s">
        <v>18</v>
      </c>
      <c r="H49" s="41" t="s">
        <v>177</v>
      </c>
    </row>
    <row r="50" spans="2:8" x14ac:dyDescent="0.3">
      <c r="B50" s="61"/>
      <c r="C50" s="26"/>
      <c r="D50" s="44"/>
      <c r="E50" s="26"/>
      <c r="F50" s="25"/>
      <c r="G50" s="26"/>
      <c r="H50" s="25"/>
    </row>
    <row r="51" spans="2:8" x14ac:dyDescent="0.3">
      <c r="G51" s="26"/>
    </row>
    <row r="52" spans="2:8" hidden="1" x14ac:dyDescent="0.3">
      <c r="G52" s="26"/>
    </row>
    <row r="53" spans="2:8" hidden="1" x14ac:dyDescent="0.3">
      <c r="B53" s="1" t="s">
        <v>19</v>
      </c>
    </row>
    <row r="54" spans="2:8" hidden="1" x14ac:dyDescent="0.3"/>
    <row r="55" spans="2:8" hidden="1" x14ac:dyDescent="0.3">
      <c r="B55" s="5" t="s">
        <v>1</v>
      </c>
      <c r="C55" s="6" t="s">
        <v>2</v>
      </c>
      <c r="D55" s="6" t="s">
        <v>3</v>
      </c>
      <c r="E55" s="6" t="s">
        <v>4</v>
      </c>
      <c r="F55" s="6" t="s">
        <v>5</v>
      </c>
      <c r="G55" s="6" t="s">
        <v>6</v>
      </c>
      <c r="H55" s="7" t="s">
        <v>7</v>
      </c>
    </row>
    <row r="56" spans="2:8" hidden="1" x14ac:dyDescent="0.3">
      <c r="B56" s="10" t="s">
        <v>91</v>
      </c>
      <c r="C56" s="11" t="s">
        <v>8</v>
      </c>
      <c r="D56" s="33">
        <v>0</v>
      </c>
      <c r="E56" s="12" t="s">
        <v>97</v>
      </c>
      <c r="F56" s="12" t="s">
        <v>19</v>
      </c>
      <c r="G56" s="12" t="s">
        <v>20</v>
      </c>
      <c r="H56" s="13" t="s">
        <v>21</v>
      </c>
    </row>
    <row r="57" spans="2:8" ht="43.2" hidden="1" x14ac:dyDescent="0.3">
      <c r="B57" s="14" t="s">
        <v>92</v>
      </c>
      <c r="C57" s="15" t="s">
        <v>13</v>
      </c>
      <c r="D57" s="16">
        <v>1.7819</v>
      </c>
      <c r="E57" s="17" t="s">
        <v>97</v>
      </c>
      <c r="F57" s="17" t="s">
        <v>19</v>
      </c>
      <c r="G57" s="17" t="s">
        <v>22</v>
      </c>
      <c r="H57" s="18" t="s">
        <v>23</v>
      </c>
    </row>
    <row r="58" spans="2:8" ht="43.2" hidden="1" x14ac:dyDescent="0.3">
      <c r="B58" s="19" t="s">
        <v>93</v>
      </c>
      <c r="C58" s="20" t="s">
        <v>13</v>
      </c>
      <c r="D58" s="21">
        <v>1.7819</v>
      </c>
      <c r="E58" s="22" t="s">
        <v>97</v>
      </c>
      <c r="F58" s="22" t="s">
        <v>19</v>
      </c>
      <c r="G58" s="22" t="s">
        <v>22</v>
      </c>
      <c r="H58" s="23" t="s">
        <v>23</v>
      </c>
    </row>
    <row r="59" spans="2:8" ht="28.8" hidden="1" x14ac:dyDescent="0.3">
      <c r="B59" s="24" t="s">
        <v>94</v>
      </c>
      <c r="C59" s="25" t="s">
        <v>13</v>
      </c>
      <c r="D59" s="16">
        <v>1.7819</v>
      </c>
      <c r="E59" s="26" t="s">
        <v>97</v>
      </c>
      <c r="F59" s="26" t="s">
        <v>19</v>
      </c>
      <c r="G59" s="26" t="s">
        <v>22</v>
      </c>
      <c r="H59" s="27" t="s">
        <v>23</v>
      </c>
    </row>
    <row r="60" spans="2:8" ht="57.9" hidden="1" customHeight="1" x14ac:dyDescent="0.3">
      <c r="B60" s="24" t="s">
        <v>95</v>
      </c>
      <c r="C60" s="25" t="s">
        <v>13</v>
      </c>
      <c r="D60" s="28">
        <v>1.4401999999999999</v>
      </c>
      <c r="E60" s="26" t="s">
        <v>97</v>
      </c>
      <c r="F60" s="26" t="s">
        <v>19</v>
      </c>
      <c r="G60" s="26" t="s">
        <v>22</v>
      </c>
      <c r="H60" s="27" t="s">
        <v>23</v>
      </c>
    </row>
    <row r="61" spans="2:8" ht="43.2" hidden="1" x14ac:dyDescent="0.3">
      <c r="B61" s="19" t="s">
        <v>96</v>
      </c>
      <c r="C61" s="20" t="s">
        <v>13</v>
      </c>
      <c r="D61" s="21">
        <v>1.3146</v>
      </c>
      <c r="E61" s="22" t="s">
        <v>97</v>
      </c>
      <c r="F61" s="22" t="s">
        <v>19</v>
      </c>
      <c r="G61" s="22" t="s">
        <v>22</v>
      </c>
      <c r="H61" s="23" t="s">
        <v>23</v>
      </c>
    </row>
    <row r="62" spans="2:8" hidden="1" x14ac:dyDescent="0.3"/>
    <row r="63" spans="2:8" hidden="1" x14ac:dyDescent="0.3"/>
    <row r="64" spans="2:8" hidden="1" x14ac:dyDescent="0.3">
      <c r="B64" s="1" t="s">
        <v>24</v>
      </c>
    </row>
    <row r="65" spans="2:8" hidden="1" x14ac:dyDescent="0.3"/>
    <row r="66" spans="2:8" hidden="1" x14ac:dyDescent="0.3">
      <c r="B66" s="46" t="s">
        <v>1</v>
      </c>
      <c r="C66" s="6" t="s">
        <v>2</v>
      </c>
      <c r="D66" s="6" t="s">
        <v>3</v>
      </c>
      <c r="E66" s="6" t="s">
        <v>4</v>
      </c>
      <c r="F66" s="6" t="s">
        <v>5</v>
      </c>
      <c r="G66" s="6" t="s">
        <v>6</v>
      </c>
      <c r="H66" s="7" t="s">
        <v>7</v>
      </c>
    </row>
    <row r="67" spans="2:8" ht="33.9" hidden="1" customHeight="1" x14ac:dyDescent="0.3">
      <c r="B67" s="47" t="s">
        <v>98</v>
      </c>
      <c r="C67" s="15" t="s">
        <v>8</v>
      </c>
      <c r="D67" s="30">
        <v>50.25</v>
      </c>
      <c r="E67" s="17" t="s">
        <v>99</v>
      </c>
      <c r="F67" s="15" t="s">
        <v>24</v>
      </c>
      <c r="G67" s="17" t="s">
        <v>25</v>
      </c>
      <c r="H67" s="18" t="s">
        <v>26</v>
      </c>
    </row>
    <row r="68" spans="2:8" ht="33.9" hidden="1" customHeight="1" x14ac:dyDescent="0.3">
      <c r="B68" s="48" t="s">
        <v>100</v>
      </c>
      <c r="C68" s="25" t="s">
        <v>8</v>
      </c>
      <c r="D68" s="31">
        <v>100.52</v>
      </c>
      <c r="E68" s="26" t="s">
        <v>99</v>
      </c>
      <c r="F68" s="25" t="s">
        <v>24</v>
      </c>
      <c r="G68" s="26" t="s">
        <v>25</v>
      </c>
      <c r="H68" s="27" t="s">
        <v>26</v>
      </c>
    </row>
    <row r="69" spans="2:8" ht="33.9" hidden="1" customHeight="1" x14ac:dyDescent="0.3">
      <c r="B69" s="48" t="s">
        <v>101</v>
      </c>
      <c r="C69" s="25" t="s">
        <v>8</v>
      </c>
      <c r="D69" s="31">
        <v>150.78</v>
      </c>
      <c r="E69" s="26" t="s">
        <v>99</v>
      </c>
      <c r="F69" s="25" t="s">
        <v>24</v>
      </c>
      <c r="G69" s="26" t="s">
        <v>25</v>
      </c>
      <c r="H69" s="27" t="s">
        <v>26</v>
      </c>
    </row>
    <row r="70" spans="2:8" ht="33.9" hidden="1" customHeight="1" x14ac:dyDescent="0.3">
      <c r="B70" s="48" t="s">
        <v>102</v>
      </c>
      <c r="C70" s="25" t="s">
        <v>8</v>
      </c>
      <c r="D70" s="31">
        <v>201.03</v>
      </c>
      <c r="E70" s="26" t="s">
        <v>99</v>
      </c>
      <c r="F70" s="25" t="s">
        <v>24</v>
      </c>
      <c r="G70" s="26" t="s">
        <v>25</v>
      </c>
      <c r="H70" s="27" t="s">
        <v>26</v>
      </c>
    </row>
    <row r="71" spans="2:8" ht="33.9" hidden="1" customHeight="1" x14ac:dyDescent="0.3">
      <c r="B71" s="48" t="s">
        <v>103</v>
      </c>
      <c r="C71" s="25" t="s">
        <v>8</v>
      </c>
      <c r="D71" s="31">
        <v>402.07</v>
      </c>
      <c r="E71" s="26" t="s">
        <v>99</v>
      </c>
      <c r="F71" s="25" t="s">
        <v>24</v>
      </c>
      <c r="G71" s="26" t="s">
        <v>25</v>
      </c>
      <c r="H71" s="27" t="s">
        <v>26</v>
      </c>
    </row>
    <row r="72" spans="2:8" ht="33.9" hidden="1" customHeight="1" x14ac:dyDescent="0.3">
      <c r="B72" s="48" t="s">
        <v>104</v>
      </c>
      <c r="C72" s="25" t="s">
        <v>8</v>
      </c>
      <c r="D72" s="31">
        <v>3015.52</v>
      </c>
      <c r="E72" s="26" t="s">
        <v>99</v>
      </c>
      <c r="F72" s="25" t="s">
        <v>24</v>
      </c>
      <c r="G72" s="26" t="s">
        <v>25</v>
      </c>
      <c r="H72" s="27" t="s">
        <v>26</v>
      </c>
    </row>
    <row r="73" spans="2:8" ht="33.9" hidden="1" customHeight="1" x14ac:dyDescent="0.3">
      <c r="B73" s="48" t="s">
        <v>105</v>
      </c>
      <c r="C73" s="25" t="s">
        <v>8</v>
      </c>
      <c r="D73" s="31">
        <v>7036.21</v>
      </c>
      <c r="E73" s="26" t="s">
        <v>99</v>
      </c>
      <c r="F73" s="25" t="s">
        <v>24</v>
      </c>
      <c r="G73" s="26" t="s">
        <v>25</v>
      </c>
      <c r="H73" s="27" t="s">
        <v>26</v>
      </c>
    </row>
    <row r="74" spans="2:8" ht="33.9" hidden="1" customHeight="1" thickBot="1" x14ac:dyDescent="0.35">
      <c r="B74" s="49" t="s">
        <v>106</v>
      </c>
      <c r="C74" s="20" t="s">
        <v>8</v>
      </c>
      <c r="D74" s="32">
        <v>30155.18</v>
      </c>
      <c r="E74" s="22" t="s">
        <v>99</v>
      </c>
      <c r="F74" s="20" t="s">
        <v>24</v>
      </c>
      <c r="G74" s="22" t="s">
        <v>25</v>
      </c>
      <c r="H74" s="23" t="s">
        <v>26</v>
      </c>
    </row>
    <row r="75" spans="2:8" hidden="1" x14ac:dyDescent="0.3">
      <c r="B75" s="25"/>
      <c r="C75" s="25"/>
      <c r="D75" s="31"/>
      <c r="E75" s="26"/>
      <c r="F75" s="25"/>
      <c r="G75" s="26"/>
      <c r="H75" s="26"/>
    </row>
    <row r="76" spans="2:8" hidden="1" x14ac:dyDescent="0.3">
      <c r="B76" s="1" t="s">
        <v>28</v>
      </c>
      <c r="C76" s="25"/>
      <c r="D76" s="31"/>
      <c r="E76" s="26"/>
      <c r="F76" s="25"/>
      <c r="G76" s="26"/>
      <c r="H76" s="26"/>
    </row>
    <row r="77" spans="2:8" hidden="1" x14ac:dyDescent="0.3">
      <c r="B77" s="1"/>
      <c r="C77" s="25"/>
      <c r="D77" s="31"/>
      <c r="E77" s="26"/>
      <c r="F77" s="25"/>
      <c r="G77" s="26"/>
      <c r="H77" s="26"/>
    </row>
    <row r="78" spans="2:8" hidden="1" x14ac:dyDescent="0.3">
      <c r="B78" s="5" t="s">
        <v>1</v>
      </c>
      <c r="C78" s="6" t="s">
        <v>2</v>
      </c>
      <c r="D78" s="6" t="s">
        <v>3</v>
      </c>
      <c r="E78" s="6" t="s">
        <v>4</v>
      </c>
      <c r="F78" s="6" t="s">
        <v>5</v>
      </c>
      <c r="G78" s="6" t="s">
        <v>6</v>
      </c>
      <c r="H78" s="7" t="s">
        <v>7</v>
      </c>
    </row>
    <row r="79" spans="2:8" hidden="1" x14ac:dyDescent="0.3">
      <c r="B79" s="14" t="s">
        <v>107</v>
      </c>
      <c r="C79" s="15" t="s">
        <v>8</v>
      </c>
      <c r="D79" s="30">
        <v>37.020000000000003</v>
      </c>
      <c r="E79" s="17" t="s">
        <v>108</v>
      </c>
      <c r="F79" s="15" t="s">
        <v>109</v>
      </c>
      <c r="G79" s="17" t="s">
        <v>29</v>
      </c>
      <c r="H79" s="39" t="s">
        <v>30</v>
      </c>
    </row>
    <row r="80" spans="2:8" hidden="1" x14ac:dyDescent="0.3">
      <c r="B80" s="24" t="s">
        <v>110</v>
      </c>
      <c r="C80" s="25" t="s">
        <v>8</v>
      </c>
      <c r="D80" s="31">
        <v>91.94</v>
      </c>
      <c r="E80" s="26" t="s">
        <v>108</v>
      </c>
      <c r="F80" s="25" t="s">
        <v>109</v>
      </c>
      <c r="G80" s="26" t="s">
        <v>29</v>
      </c>
      <c r="H80" s="40" t="s">
        <v>30</v>
      </c>
    </row>
    <row r="81" spans="2:12" hidden="1" x14ac:dyDescent="0.3">
      <c r="B81" s="24" t="s">
        <v>111</v>
      </c>
      <c r="C81" s="25" t="s">
        <v>8</v>
      </c>
      <c r="D81" s="31">
        <v>204.91</v>
      </c>
      <c r="E81" s="26" t="s">
        <v>108</v>
      </c>
      <c r="F81" s="25" t="s">
        <v>109</v>
      </c>
      <c r="G81" s="26" t="s">
        <v>29</v>
      </c>
      <c r="H81" s="40" t="s">
        <v>30</v>
      </c>
    </row>
    <row r="82" spans="2:12" hidden="1" x14ac:dyDescent="0.3">
      <c r="B82" s="24" t="s">
        <v>112</v>
      </c>
      <c r="C82" s="25" t="s">
        <v>8</v>
      </c>
      <c r="D82" s="31">
        <v>463.63</v>
      </c>
      <c r="E82" s="26" t="s">
        <v>108</v>
      </c>
      <c r="F82" s="25" t="s">
        <v>109</v>
      </c>
      <c r="G82" s="26" t="s">
        <v>29</v>
      </c>
      <c r="H82" s="40" t="s">
        <v>30</v>
      </c>
      <c r="J82" s="42"/>
      <c r="L82" s="42"/>
    </row>
    <row r="83" spans="2:12" hidden="1" x14ac:dyDescent="0.3">
      <c r="B83" s="24" t="s">
        <v>113</v>
      </c>
      <c r="C83" s="25" t="s">
        <v>8</v>
      </c>
      <c r="D83" s="31">
        <v>969.76</v>
      </c>
      <c r="E83" s="26" t="s">
        <v>108</v>
      </c>
      <c r="F83" s="25" t="s">
        <v>109</v>
      </c>
      <c r="G83" s="26" t="s">
        <v>29</v>
      </c>
      <c r="H83" s="40" t="s">
        <v>30</v>
      </c>
      <c r="J83" s="42"/>
      <c r="L83" s="42"/>
    </row>
    <row r="84" spans="2:12" hidden="1" x14ac:dyDescent="0.3">
      <c r="B84" s="24" t="s">
        <v>114</v>
      </c>
      <c r="C84" s="25" t="s">
        <v>8</v>
      </c>
      <c r="D84" s="31">
        <v>2156.09</v>
      </c>
      <c r="E84" s="26" t="s">
        <v>108</v>
      </c>
      <c r="F84" s="25" t="s">
        <v>109</v>
      </c>
      <c r="G84" s="26" t="s">
        <v>29</v>
      </c>
      <c r="H84" s="40" t="s">
        <v>30</v>
      </c>
      <c r="J84" s="42"/>
      <c r="K84" s="42"/>
      <c r="L84" s="42"/>
    </row>
    <row r="85" spans="2:12" hidden="1" x14ac:dyDescent="0.3">
      <c r="B85" s="24" t="s">
        <v>115</v>
      </c>
      <c r="C85" s="25" t="s">
        <v>8</v>
      </c>
      <c r="D85" s="31">
        <v>4096.3100000000004</v>
      </c>
      <c r="E85" s="26" t="s">
        <v>108</v>
      </c>
      <c r="F85" s="25" t="s">
        <v>109</v>
      </c>
      <c r="G85" s="26" t="s">
        <v>29</v>
      </c>
      <c r="H85" s="40" t="s">
        <v>30</v>
      </c>
      <c r="J85" s="42"/>
      <c r="K85" s="42"/>
      <c r="L85" s="42"/>
    </row>
    <row r="86" spans="2:12" hidden="1" x14ac:dyDescent="0.3">
      <c r="B86" s="24" t="s">
        <v>116</v>
      </c>
      <c r="C86" s="25" t="s">
        <v>8</v>
      </c>
      <c r="D86" s="31">
        <v>6767.65</v>
      </c>
      <c r="E86" s="26" t="s">
        <v>108</v>
      </c>
      <c r="F86" s="25" t="s">
        <v>109</v>
      </c>
      <c r="G86" s="26" t="s">
        <v>29</v>
      </c>
      <c r="H86" s="40" t="s">
        <v>30</v>
      </c>
      <c r="J86" s="42"/>
      <c r="K86" s="42"/>
      <c r="L86" s="42"/>
    </row>
    <row r="87" spans="2:12" hidden="1" x14ac:dyDescent="0.3">
      <c r="B87" s="24" t="s">
        <v>117</v>
      </c>
      <c r="C87" s="25" t="s">
        <v>8</v>
      </c>
      <c r="D87" s="31">
        <v>9700.39</v>
      </c>
      <c r="E87" s="26" t="s">
        <v>108</v>
      </c>
      <c r="F87" s="25" t="s">
        <v>109</v>
      </c>
      <c r="G87" s="26" t="s">
        <v>29</v>
      </c>
      <c r="H87" s="40" t="s">
        <v>30</v>
      </c>
      <c r="J87" s="42"/>
      <c r="K87" s="42"/>
      <c r="L87" s="42"/>
    </row>
    <row r="88" spans="2:12" hidden="1" x14ac:dyDescent="0.3">
      <c r="B88" s="24" t="s">
        <v>118</v>
      </c>
      <c r="C88" s="25" t="s">
        <v>8</v>
      </c>
      <c r="D88" s="31">
        <v>16919.45</v>
      </c>
      <c r="E88" s="26" t="s">
        <v>108</v>
      </c>
      <c r="F88" s="25" t="s">
        <v>109</v>
      </c>
      <c r="G88" s="26" t="s">
        <v>29</v>
      </c>
      <c r="H88" s="40" t="s">
        <v>30</v>
      </c>
      <c r="J88" s="42"/>
      <c r="K88" s="42"/>
      <c r="L88" s="42"/>
    </row>
    <row r="89" spans="2:12" hidden="1" x14ac:dyDescent="0.3">
      <c r="B89" s="24" t="s">
        <v>119</v>
      </c>
      <c r="C89" s="25" t="s">
        <v>8</v>
      </c>
      <c r="D89" s="31">
        <v>28199.24</v>
      </c>
      <c r="E89" s="26" t="s">
        <v>108</v>
      </c>
      <c r="F89" s="25" t="s">
        <v>109</v>
      </c>
      <c r="G89" s="26" t="s">
        <v>29</v>
      </c>
      <c r="H89" s="40" t="s">
        <v>30</v>
      </c>
      <c r="J89" s="42"/>
      <c r="K89" s="42"/>
      <c r="L89" s="42"/>
    </row>
    <row r="90" spans="2:12" hidden="1" x14ac:dyDescent="0.3">
      <c r="B90" s="24" t="s">
        <v>120</v>
      </c>
      <c r="C90" s="25" t="s">
        <v>8</v>
      </c>
      <c r="D90" s="31">
        <v>39479.01</v>
      </c>
      <c r="E90" s="26" t="s">
        <v>108</v>
      </c>
      <c r="F90" s="25" t="s">
        <v>109</v>
      </c>
      <c r="G90" s="26" t="s">
        <v>29</v>
      </c>
      <c r="H90" s="40" t="s">
        <v>30</v>
      </c>
      <c r="J90" s="42"/>
      <c r="K90" s="42"/>
      <c r="L90" s="42"/>
    </row>
    <row r="91" spans="2:12" hidden="1" x14ac:dyDescent="0.3">
      <c r="B91" s="24" t="s">
        <v>121</v>
      </c>
      <c r="C91" s="25" t="s">
        <v>8</v>
      </c>
      <c r="D91" s="31">
        <v>50758.8</v>
      </c>
      <c r="E91" s="26" t="s">
        <v>108</v>
      </c>
      <c r="F91" s="25" t="s">
        <v>109</v>
      </c>
      <c r="G91" s="26" t="s">
        <v>29</v>
      </c>
      <c r="H91" s="40" t="s">
        <v>30</v>
      </c>
      <c r="J91" s="42"/>
      <c r="K91" s="42"/>
      <c r="L91" s="42"/>
    </row>
    <row r="92" spans="2:12" hidden="1" x14ac:dyDescent="0.3">
      <c r="B92" s="24" t="s">
        <v>122</v>
      </c>
      <c r="C92" s="25" t="s">
        <v>8</v>
      </c>
      <c r="D92" s="31">
        <v>62038.58</v>
      </c>
      <c r="E92" s="26" t="s">
        <v>108</v>
      </c>
      <c r="F92" s="25" t="s">
        <v>109</v>
      </c>
      <c r="G92" s="26" t="s">
        <v>29</v>
      </c>
      <c r="H92" s="40" t="s">
        <v>30</v>
      </c>
      <c r="J92" s="42"/>
      <c r="K92" s="42"/>
      <c r="L92" s="42"/>
    </row>
    <row r="93" spans="2:12" hidden="1" x14ac:dyDescent="0.3">
      <c r="B93" s="19" t="s">
        <v>123</v>
      </c>
      <c r="C93" s="20" t="s">
        <v>8</v>
      </c>
      <c r="D93" s="32">
        <v>73318.58</v>
      </c>
      <c r="E93" s="22" t="s">
        <v>108</v>
      </c>
      <c r="F93" s="20" t="s">
        <v>109</v>
      </c>
      <c r="G93" s="22" t="s">
        <v>29</v>
      </c>
      <c r="H93" s="41" t="s">
        <v>30</v>
      </c>
      <c r="J93" s="42"/>
      <c r="K93" s="42"/>
      <c r="L93" s="42"/>
    </row>
    <row r="94" spans="2:12" hidden="1" x14ac:dyDescent="0.3">
      <c r="B94" s="25"/>
      <c r="C94" s="25"/>
      <c r="D94" s="31"/>
      <c r="E94" s="26"/>
      <c r="F94" s="25"/>
      <c r="G94" s="26"/>
      <c r="H94" s="26"/>
    </row>
    <row r="95" spans="2:12" hidden="1" x14ac:dyDescent="0.3">
      <c r="B95" s="25"/>
      <c r="C95" s="25"/>
      <c r="D95" s="31"/>
      <c r="E95" s="26"/>
      <c r="F95" s="25"/>
      <c r="G95" s="26"/>
      <c r="H95" s="26"/>
    </row>
    <row r="96" spans="2:12" hidden="1" x14ac:dyDescent="0.3">
      <c r="B96" s="1" t="s">
        <v>31</v>
      </c>
      <c r="C96" s="25"/>
      <c r="D96" s="31"/>
      <c r="E96" s="26"/>
      <c r="F96" s="25"/>
      <c r="G96" s="26"/>
      <c r="H96" s="26"/>
    </row>
    <row r="97" spans="2:8" hidden="1" x14ac:dyDescent="0.3">
      <c r="B97" s="25"/>
      <c r="C97" s="25"/>
      <c r="D97" s="31"/>
      <c r="E97" s="26"/>
      <c r="F97" s="25"/>
      <c r="G97" s="26"/>
      <c r="H97" s="26"/>
    </row>
    <row r="98" spans="2:8" hidden="1" x14ac:dyDescent="0.3">
      <c r="B98" s="5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7" t="s">
        <v>7</v>
      </c>
    </row>
    <row r="99" spans="2:8" ht="28.8" hidden="1" x14ac:dyDescent="0.3">
      <c r="B99" s="14" t="s">
        <v>124</v>
      </c>
      <c r="C99" s="15" t="s">
        <v>13</v>
      </c>
      <c r="D99" s="16">
        <v>0.52680000000000005</v>
      </c>
      <c r="E99" s="17" t="s">
        <v>125</v>
      </c>
      <c r="F99" s="15" t="s">
        <v>31</v>
      </c>
      <c r="G99" s="17" t="s">
        <v>32</v>
      </c>
      <c r="H99" s="18" t="s">
        <v>33</v>
      </c>
    </row>
    <row r="100" spans="2:8" ht="43.2" hidden="1" x14ac:dyDescent="0.3">
      <c r="B100" s="24" t="s">
        <v>126</v>
      </c>
      <c r="C100" s="25" t="s">
        <v>13</v>
      </c>
      <c r="D100" s="28">
        <v>0.52680000000000005</v>
      </c>
      <c r="E100" s="26" t="s">
        <v>125</v>
      </c>
      <c r="F100" s="25" t="s">
        <v>31</v>
      </c>
      <c r="G100" s="26" t="s">
        <v>32</v>
      </c>
      <c r="H100" s="27" t="s">
        <v>33</v>
      </c>
    </row>
    <row r="101" spans="2:8" ht="28.8" hidden="1" x14ac:dyDescent="0.3">
      <c r="B101" s="24" t="s">
        <v>94</v>
      </c>
      <c r="C101" s="25" t="s">
        <v>13</v>
      </c>
      <c r="D101" s="28">
        <v>0.52680000000000005</v>
      </c>
      <c r="E101" s="26" t="s">
        <v>125</v>
      </c>
      <c r="F101" s="25" t="s">
        <v>31</v>
      </c>
      <c r="G101" s="26" t="s">
        <v>32</v>
      </c>
      <c r="H101" s="27" t="s">
        <v>33</v>
      </c>
    </row>
    <row r="102" spans="2:8" ht="43.2" hidden="1" x14ac:dyDescent="0.3">
      <c r="B102" s="24" t="s">
        <v>95</v>
      </c>
      <c r="C102" s="25" t="s">
        <v>13</v>
      </c>
      <c r="D102" s="28">
        <v>0.29730000000000001</v>
      </c>
      <c r="E102" s="26" t="s">
        <v>125</v>
      </c>
      <c r="F102" s="25" t="s">
        <v>31</v>
      </c>
      <c r="G102" s="26" t="s">
        <v>32</v>
      </c>
      <c r="H102" s="27" t="s">
        <v>33</v>
      </c>
    </row>
    <row r="103" spans="2:8" ht="43.2" hidden="1" x14ac:dyDescent="0.3">
      <c r="B103" s="24" t="s">
        <v>96</v>
      </c>
      <c r="C103" s="25" t="s">
        <v>13</v>
      </c>
      <c r="D103" s="28">
        <v>0.1986</v>
      </c>
      <c r="E103" s="26" t="s">
        <v>125</v>
      </c>
      <c r="F103" s="25" t="s">
        <v>31</v>
      </c>
      <c r="G103" s="26" t="s">
        <v>32</v>
      </c>
      <c r="H103" s="27" t="s">
        <v>33</v>
      </c>
    </row>
    <row r="104" spans="2:8" ht="28.8" hidden="1" x14ac:dyDescent="0.3">
      <c r="B104" s="24" t="s">
        <v>127</v>
      </c>
      <c r="C104" s="25" t="s">
        <v>13</v>
      </c>
      <c r="D104" s="28">
        <v>0.52090000000000003</v>
      </c>
      <c r="E104" s="26" t="s">
        <v>125</v>
      </c>
      <c r="F104" s="25" t="s">
        <v>31</v>
      </c>
      <c r="G104" s="26" t="s">
        <v>34</v>
      </c>
      <c r="H104" s="27" t="s">
        <v>35</v>
      </c>
    </row>
    <row r="105" spans="2:8" hidden="1" x14ac:dyDescent="0.3">
      <c r="B105" s="24" t="s">
        <v>128</v>
      </c>
      <c r="C105" s="50" t="s">
        <v>13</v>
      </c>
      <c r="D105" s="51">
        <v>0.47239999999999999</v>
      </c>
      <c r="E105" s="26" t="s">
        <v>125</v>
      </c>
      <c r="F105" s="25" t="s">
        <v>31</v>
      </c>
      <c r="G105" s="26" t="s">
        <v>36</v>
      </c>
      <c r="H105" s="27" t="s">
        <v>37</v>
      </c>
    </row>
    <row r="106" spans="2:8" ht="15" hidden="1" thickBot="1" x14ac:dyDescent="0.35">
      <c r="B106" s="24" t="s">
        <v>129</v>
      </c>
      <c r="C106" s="52" t="s">
        <v>13</v>
      </c>
      <c r="D106" s="53">
        <v>0.312</v>
      </c>
      <c r="E106" s="26" t="s">
        <v>125</v>
      </c>
      <c r="F106" s="25" t="s">
        <v>31</v>
      </c>
      <c r="G106" s="26" t="s">
        <v>38</v>
      </c>
      <c r="H106" s="27" t="s">
        <v>39</v>
      </c>
    </row>
    <row r="107" spans="2:8" hidden="1" x14ac:dyDescent="0.3">
      <c r="B107" s="24" t="s">
        <v>130</v>
      </c>
      <c r="C107" s="25" t="s">
        <v>8</v>
      </c>
      <c r="D107" s="31">
        <v>500.83</v>
      </c>
      <c r="E107" s="26" t="s">
        <v>125</v>
      </c>
      <c r="F107" s="25" t="s">
        <v>31</v>
      </c>
      <c r="G107" s="26" t="s">
        <v>45</v>
      </c>
      <c r="H107" s="27" t="s">
        <v>46</v>
      </c>
    </row>
    <row r="108" spans="2:8" ht="28.8" hidden="1" x14ac:dyDescent="0.3">
      <c r="B108" s="24" t="s">
        <v>131</v>
      </c>
      <c r="C108" s="25" t="s">
        <v>40</v>
      </c>
      <c r="D108" s="37">
        <v>840</v>
      </c>
      <c r="E108" s="26" t="s">
        <v>125</v>
      </c>
      <c r="F108" s="25" t="s">
        <v>31</v>
      </c>
      <c r="G108" s="26" t="s">
        <v>41</v>
      </c>
      <c r="H108" s="27" t="s">
        <v>42</v>
      </c>
    </row>
    <row r="109" spans="2:8" ht="28.8" hidden="1" x14ac:dyDescent="0.3">
      <c r="B109" s="19" t="s">
        <v>132</v>
      </c>
      <c r="C109" s="20" t="s">
        <v>40</v>
      </c>
      <c r="D109" s="38">
        <v>335</v>
      </c>
      <c r="E109" s="22" t="s">
        <v>125</v>
      </c>
      <c r="F109" s="20" t="s">
        <v>31</v>
      </c>
      <c r="G109" s="22" t="s">
        <v>43</v>
      </c>
      <c r="H109" s="23" t="s">
        <v>44</v>
      </c>
    </row>
    <row r="110" spans="2:8" hidden="1" x14ac:dyDescent="0.3"/>
    <row r="111" spans="2:8" hidden="1" x14ac:dyDescent="0.3"/>
    <row r="112" spans="2:8" x14ac:dyDescent="0.3">
      <c r="B112" s="1" t="s">
        <v>47</v>
      </c>
    </row>
    <row r="114" spans="2:8" x14ac:dyDescent="0.3">
      <c r="B114" s="5" t="s">
        <v>1</v>
      </c>
      <c r="C114" s="6" t="s">
        <v>2</v>
      </c>
      <c r="D114" s="6" t="s">
        <v>3</v>
      </c>
      <c r="E114" s="6" t="s">
        <v>4</v>
      </c>
      <c r="F114" s="6" t="s">
        <v>5</v>
      </c>
      <c r="G114" s="6" t="s">
        <v>6</v>
      </c>
      <c r="H114" s="7" t="s">
        <v>7</v>
      </c>
    </row>
    <row r="115" spans="2:8" x14ac:dyDescent="0.3">
      <c r="B115" s="70" t="s">
        <v>135</v>
      </c>
      <c r="C115" s="3" t="s">
        <v>27</v>
      </c>
      <c r="D115" s="79">
        <v>1.0765981394816835</v>
      </c>
      <c r="E115" s="3" t="s">
        <v>202</v>
      </c>
      <c r="F115" s="3" t="s">
        <v>47</v>
      </c>
      <c r="G115" s="3" t="s">
        <v>50</v>
      </c>
      <c r="H115" s="4" t="s">
        <v>51</v>
      </c>
    </row>
    <row r="116" spans="2:8" x14ac:dyDescent="0.3">
      <c r="B116" s="70" t="s">
        <v>136</v>
      </c>
      <c r="C116" s="20" t="s">
        <v>8</v>
      </c>
      <c r="D116" s="78">
        <v>105.79882648859508</v>
      </c>
      <c r="E116" s="3" t="s">
        <v>203</v>
      </c>
      <c r="F116" s="3" t="s">
        <v>47</v>
      </c>
      <c r="G116" s="3" t="s">
        <v>52</v>
      </c>
      <c r="H116" s="4" t="s">
        <v>49</v>
      </c>
    </row>
    <row r="117" spans="2:8" x14ac:dyDescent="0.3">
      <c r="B117" s="70" t="s">
        <v>208</v>
      </c>
      <c r="C117" s="20" t="s">
        <v>8</v>
      </c>
      <c r="D117" s="78">
        <f>D116</f>
        <v>105.79882648859508</v>
      </c>
      <c r="E117" s="3" t="s">
        <v>204</v>
      </c>
      <c r="F117" s="3" t="s">
        <v>47</v>
      </c>
      <c r="G117" s="3" t="s">
        <v>53</v>
      </c>
      <c r="H117" s="4" t="s">
        <v>49</v>
      </c>
    </row>
    <row r="118" spans="2:8" x14ac:dyDescent="0.3">
      <c r="B118" s="70" t="s">
        <v>209</v>
      </c>
      <c r="C118" s="20" t="s">
        <v>8</v>
      </c>
      <c r="D118" s="78">
        <v>122.25775482249624</v>
      </c>
      <c r="E118" s="3" t="s">
        <v>205</v>
      </c>
      <c r="F118" s="3" t="s">
        <v>47</v>
      </c>
      <c r="G118" s="3" t="s">
        <v>54</v>
      </c>
      <c r="H118" s="4" t="s">
        <v>49</v>
      </c>
    </row>
    <row r="119" spans="2:8" x14ac:dyDescent="0.3">
      <c r="B119" s="70" t="s">
        <v>210</v>
      </c>
      <c r="C119" s="20" t="s">
        <v>8</v>
      </c>
      <c r="D119" s="78">
        <v>151.2050389964119</v>
      </c>
      <c r="E119" s="3" t="s">
        <v>206</v>
      </c>
      <c r="F119" s="3" t="s">
        <v>47</v>
      </c>
      <c r="G119" s="3" t="s">
        <v>55</v>
      </c>
      <c r="H119" s="4" t="s">
        <v>49</v>
      </c>
    </row>
    <row r="120" spans="2:8" x14ac:dyDescent="0.3">
      <c r="B120" s="70" t="s">
        <v>211</v>
      </c>
      <c r="C120" s="20" t="s">
        <v>8</v>
      </c>
      <c r="D120" s="78">
        <v>105.79882648859508</v>
      </c>
      <c r="E120" s="3" t="s">
        <v>207</v>
      </c>
      <c r="F120" s="3" t="s">
        <v>47</v>
      </c>
      <c r="G120" s="3" t="s">
        <v>56</v>
      </c>
      <c r="H120" s="4" t="s">
        <v>49</v>
      </c>
    </row>
    <row r="121" spans="2:8" x14ac:dyDescent="0.3">
      <c r="C121" s="25"/>
      <c r="D121" s="31"/>
    </row>
    <row r="122" spans="2:8" hidden="1" x14ac:dyDescent="0.3"/>
    <row r="123" spans="2:8" hidden="1" x14ac:dyDescent="0.3">
      <c r="B123" s="1" t="s">
        <v>57</v>
      </c>
    </row>
    <row r="124" spans="2:8" hidden="1" x14ac:dyDescent="0.3"/>
    <row r="125" spans="2:8" hidden="1" x14ac:dyDescent="0.3">
      <c r="B125" s="5" t="s">
        <v>1</v>
      </c>
      <c r="C125" s="6" t="s">
        <v>2</v>
      </c>
      <c r="D125" s="6" t="s">
        <v>3</v>
      </c>
      <c r="E125" s="6" t="s">
        <v>4</v>
      </c>
      <c r="F125" s="6" t="s">
        <v>5</v>
      </c>
      <c r="G125" s="6" t="s">
        <v>6</v>
      </c>
      <c r="H125" s="7" t="s">
        <v>7</v>
      </c>
    </row>
    <row r="126" spans="2:8" hidden="1" x14ac:dyDescent="0.3">
      <c r="B126" s="34" t="s">
        <v>133</v>
      </c>
      <c r="C126" s="15" t="s">
        <v>8</v>
      </c>
      <c r="D126" s="30">
        <v>0</v>
      </c>
      <c r="E126" s="8" t="s">
        <v>134</v>
      </c>
      <c r="F126" s="8" t="s">
        <v>57</v>
      </c>
      <c r="G126" s="8" t="s">
        <v>58</v>
      </c>
      <c r="H126" s="9" t="s">
        <v>59</v>
      </c>
    </row>
    <row r="127" spans="2:8" hidden="1" x14ac:dyDescent="0.3">
      <c r="B127" s="36" t="s">
        <v>135</v>
      </c>
      <c r="C127" s="3" t="s">
        <v>27</v>
      </c>
      <c r="D127" s="21">
        <v>1.8817999999999999</v>
      </c>
      <c r="E127" s="3" t="s">
        <v>134</v>
      </c>
      <c r="F127" s="3" t="s">
        <v>57</v>
      </c>
      <c r="G127" s="3" t="s">
        <v>60</v>
      </c>
      <c r="H127" s="4" t="s">
        <v>61</v>
      </c>
    </row>
    <row r="128" spans="2:8" hidden="1" x14ac:dyDescent="0.3">
      <c r="B128" s="36" t="s">
        <v>136</v>
      </c>
      <c r="C128" s="20" t="s">
        <v>8</v>
      </c>
      <c r="D128" s="32">
        <v>50.78</v>
      </c>
      <c r="E128" s="3" t="s">
        <v>137</v>
      </c>
      <c r="F128" s="3" t="s">
        <v>57</v>
      </c>
      <c r="G128" s="3" t="s">
        <v>58</v>
      </c>
      <c r="H128" s="4" t="s">
        <v>59</v>
      </c>
    </row>
    <row r="129" spans="2:8" hidden="1" x14ac:dyDescent="0.3"/>
    <row r="130" spans="2:8" x14ac:dyDescent="0.3">
      <c r="B130" s="1" t="s">
        <v>62</v>
      </c>
    </row>
    <row r="132" spans="2:8" x14ac:dyDescent="0.3">
      <c r="B132" s="5" t="s">
        <v>1</v>
      </c>
      <c r="C132" s="6" t="s">
        <v>2</v>
      </c>
      <c r="D132" s="6" t="s">
        <v>3</v>
      </c>
      <c r="E132" s="6" t="s">
        <v>4</v>
      </c>
      <c r="F132" s="6" t="s">
        <v>5</v>
      </c>
      <c r="G132" s="6" t="s">
        <v>6</v>
      </c>
      <c r="H132" s="7" t="s">
        <v>7</v>
      </c>
    </row>
    <row r="133" spans="2:8" x14ac:dyDescent="0.3">
      <c r="B133" s="69" t="s">
        <v>354</v>
      </c>
      <c r="C133" s="25" t="s">
        <v>8</v>
      </c>
      <c r="D133" s="76">
        <v>116.86858216568706</v>
      </c>
      <c r="E133" t="s">
        <v>212</v>
      </c>
      <c r="F133" t="s">
        <v>62</v>
      </c>
      <c r="G133" t="s">
        <v>63</v>
      </c>
      <c r="H133" s="2" t="s">
        <v>64</v>
      </c>
    </row>
    <row r="134" spans="2:8" x14ac:dyDescent="0.3">
      <c r="B134" s="69" t="s">
        <v>355</v>
      </c>
      <c r="C134" s="25" t="s">
        <v>8</v>
      </c>
      <c r="D134" s="76">
        <v>200.78972763226949</v>
      </c>
      <c r="E134" t="s">
        <v>213</v>
      </c>
      <c r="F134" t="s">
        <v>62</v>
      </c>
      <c r="G134" t="s">
        <v>63</v>
      </c>
      <c r="H134" s="2" t="s">
        <v>64</v>
      </c>
    </row>
    <row r="135" spans="2:8" x14ac:dyDescent="0.3">
      <c r="B135" s="69" t="s">
        <v>356</v>
      </c>
      <c r="C135" t="s">
        <v>8</v>
      </c>
      <c r="D135" s="76">
        <v>284.71087309885189</v>
      </c>
      <c r="E135" t="s">
        <v>214</v>
      </c>
      <c r="F135" t="s">
        <v>62</v>
      </c>
      <c r="G135" t="s">
        <v>63</v>
      </c>
      <c r="H135" s="2" t="s">
        <v>64</v>
      </c>
    </row>
    <row r="136" spans="2:8" x14ac:dyDescent="0.3">
      <c r="B136" s="70" t="s">
        <v>357</v>
      </c>
      <c r="C136" s="20" t="s">
        <v>8</v>
      </c>
      <c r="D136" s="78">
        <v>368.63201856543435</v>
      </c>
      <c r="E136" s="3" t="s">
        <v>215</v>
      </c>
      <c r="F136" s="3" t="s">
        <v>62</v>
      </c>
      <c r="G136" s="3" t="s">
        <v>63</v>
      </c>
      <c r="H136" s="4" t="s">
        <v>64</v>
      </c>
    </row>
    <row r="138" spans="2:8" hidden="1" x14ac:dyDescent="0.3"/>
    <row r="139" spans="2:8" hidden="1" x14ac:dyDescent="0.3">
      <c r="B139" s="1" t="s">
        <v>65</v>
      </c>
    </row>
    <row r="140" spans="2:8" hidden="1" x14ac:dyDescent="0.3"/>
    <row r="141" spans="2:8" hidden="1" x14ac:dyDescent="0.3">
      <c r="B141" s="5" t="s">
        <v>1</v>
      </c>
      <c r="C141" s="6" t="s">
        <v>2</v>
      </c>
      <c r="D141" s="6" t="s">
        <v>3</v>
      </c>
      <c r="E141" s="6" t="s">
        <v>4</v>
      </c>
      <c r="F141" s="6" t="s">
        <v>5</v>
      </c>
      <c r="G141" s="6" t="s">
        <v>6</v>
      </c>
      <c r="H141" s="7" t="s">
        <v>7</v>
      </c>
    </row>
    <row r="142" spans="2:8" hidden="1" x14ac:dyDescent="0.3">
      <c r="B142" s="34" t="s">
        <v>136</v>
      </c>
      <c r="C142" s="15" t="s">
        <v>8</v>
      </c>
      <c r="D142" s="30">
        <v>50.78</v>
      </c>
      <c r="E142" s="8" t="s">
        <v>142</v>
      </c>
      <c r="F142" s="8" t="s">
        <v>65</v>
      </c>
      <c r="G142" s="8" t="s">
        <v>66</v>
      </c>
      <c r="H142" s="9" t="s">
        <v>67</v>
      </c>
    </row>
    <row r="143" spans="2:8" hidden="1" x14ac:dyDescent="0.3">
      <c r="B143" s="35" t="s">
        <v>138</v>
      </c>
      <c r="C143" s="25" t="s">
        <v>8</v>
      </c>
      <c r="D143" s="31">
        <v>245.45</v>
      </c>
      <c r="E143" t="s">
        <v>142</v>
      </c>
      <c r="F143" t="s">
        <v>65</v>
      </c>
      <c r="G143" t="s">
        <v>66</v>
      </c>
      <c r="H143" s="2" t="s">
        <v>67</v>
      </c>
    </row>
    <row r="144" spans="2:8" hidden="1" x14ac:dyDescent="0.3">
      <c r="B144" s="35" t="s">
        <v>139</v>
      </c>
      <c r="C144" s="25" t="s">
        <v>8</v>
      </c>
      <c r="D144" s="31">
        <v>431.68</v>
      </c>
      <c r="E144" t="s">
        <v>142</v>
      </c>
      <c r="F144" t="s">
        <v>65</v>
      </c>
      <c r="G144" t="s">
        <v>66</v>
      </c>
      <c r="H144" s="2" t="s">
        <v>67</v>
      </c>
    </row>
    <row r="145" spans="2:8" hidden="1" x14ac:dyDescent="0.3">
      <c r="B145" s="35" t="s">
        <v>140</v>
      </c>
      <c r="C145" t="s">
        <v>8</v>
      </c>
      <c r="D145" s="31">
        <v>931.02</v>
      </c>
      <c r="E145" t="s">
        <v>142</v>
      </c>
      <c r="F145" t="s">
        <v>65</v>
      </c>
      <c r="G145" t="s">
        <v>66</v>
      </c>
      <c r="H145" s="2" t="s">
        <v>67</v>
      </c>
    </row>
    <row r="146" spans="2:8" hidden="1" x14ac:dyDescent="0.3">
      <c r="B146" s="36" t="s">
        <v>141</v>
      </c>
      <c r="C146" s="20" t="s">
        <v>8</v>
      </c>
      <c r="D146" s="32">
        <v>1692.76</v>
      </c>
      <c r="E146" s="3" t="s">
        <v>142</v>
      </c>
      <c r="F146" s="3" t="s">
        <v>65</v>
      </c>
      <c r="G146" s="3" t="s">
        <v>66</v>
      </c>
      <c r="H146" s="4" t="s">
        <v>67</v>
      </c>
    </row>
    <row r="147" spans="2:8" hidden="1" x14ac:dyDescent="0.3"/>
    <row r="148" spans="2:8" hidden="1" x14ac:dyDescent="0.3"/>
    <row r="149" spans="2:8" hidden="1" x14ac:dyDescent="0.3">
      <c r="B149" s="1" t="s">
        <v>68</v>
      </c>
    </row>
    <row r="150" spans="2:8" hidden="1" x14ac:dyDescent="0.3"/>
    <row r="151" spans="2:8" hidden="1" x14ac:dyDescent="0.3">
      <c r="B151" s="5" t="s">
        <v>1</v>
      </c>
      <c r="C151" s="6" t="s">
        <v>2</v>
      </c>
      <c r="D151" s="6" t="s">
        <v>3</v>
      </c>
      <c r="E151" s="6" t="s">
        <v>4</v>
      </c>
      <c r="F151" s="6" t="s">
        <v>5</v>
      </c>
      <c r="G151" s="6" t="s">
        <v>6</v>
      </c>
      <c r="H151" s="7" t="s">
        <v>7</v>
      </c>
    </row>
    <row r="152" spans="2:8" hidden="1" x14ac:dyDescent="0.3">
      <c r="B152" s="24" t="s">
        <v>83</v>
      </c>
      <c r="C152" s="25" t="s">
        <v>8</v>
      </c>
      <c r="D152" s="31">
        <v>15.12</v>
      </c>
      <c r="E152" s="26" t="s">
        <v>143</v>
      </c>
      <c r="F152" s="26" t="s">
        <v>68</v>
      </c>
      <c r="G152" s="26" t="s">
        <v>69</v>
      </c>
      <c r="H152" s="27" t="s">
        <v>70</v>
      </c>
    </row>
    <row r="153" spans="2:8" hidden="1" x14ac:dyDescent="0.3">
      <c r="B153" s="24" t="s">
        <v>84</v>
      </c>
      <c r="C153" s="25" t="s">
        <v>8</v>
      </c>
      <c r="D153" s="31">
        <v>15.31</v>
      </c>
      <c r="E153" s="26" t="s">
        <v>143</v>
      </c>
      <c r="F153" s="26" t="s">
        <v>68</v>
      </c>
      <c r="G153" s="26" t="s">
        <v>69</v>
      </c>
      <c r="H153" s="27" t="s">
        <v>70</v>
      </c>
    </row>
    <row r="154" spans="2:8" hidden="1" x14ac:dyDescent="0.3">
      <c r="B154" s="24" t="s">
        <v>85</v>
      </c>
      <c r="C154" s="25" t="s">
        <v>8</v>
      </c>
      <c r="D154" s="31">
        <v>30</v>
      </c>
      <c r="E154" s="26" t="s">
        <v>143</v>
      </c>
      <c r="F154" s="26" t="s">
        <v>68</v>
      </c>
      <c r="G154" s="26" t="s">
        <v>69</v>
      </c>
      <c r="H154" s="27" t="s">
        <v>70</v>
      </c>
    </row>
    <row r="155" spans="2:8" hidden="1" x14ac:dyDescent="0.3">
      <c r="B155" s="24" t="s">
        <v>86</v>
      </c>
      <c r="C155" s="25" t="s">
        <v>8</v>
      </c>
      <c r="D155" s="31">
        <v>30</v>
      </c>
      <c r="E155" s="26" t="s">
        <v>143</v>
      </c>
      <c r="F155" s="26" t="s">
        <v>68</v>
      </c>
      <c r="G155" s="26" t="s">
        <v>69</v>
      </c>
      <c r="H155" s="27" t="s">
        <v>70</v>
      </c>
    </row>
    <row r="156" spans="2:8" hidden="1" x14ac:dyDescent="0.3">
      <c r="B156" s="24" t="s">
        <v>87</v>
      </c>
      <c r="C156" s="25" t="s">
        <v>8</v>
      </c>
      <c r="D156" s="31">
        <v>44.53</v>
      </c>
      <c r="E156" s="26" t="s">
        <v>143</v>
      </c>
      <c r="F156" s="26" t="s">
        <v>68</v>
      </c>
      <c r="G156" s="26" t="s">
        <v>69</v>
      </c>
      <c r="H156" s="27" t="s">
        <v>70</v>
      </c>
    </row>
    <row r="157" spans="2:8" hidden="1" x14ac:dyDescent="0.3">
      <c r="B157" s="24" t="s">
        <v>88</v>
      </c>
      <c r="C157" s="25" t="s">
        <v>8</v>
      </c>
      <c r="D157" s="31">
        <v>56.66</v>
      </c>
      <c r="E157" s="26" t="s">
        <v>143</v>
      </c>
      <c r="F157" s="26" t="s">
        <v>68</v>
      </c>
      <c r="G157" s="26" t="s">
        <v>69</v>
      </c>
      <c r="H157" s="27" t="s">
        <v>70</v>
      </c>
    </row>
    <row r="158" spans="2:8" hidden="1" x14ac:dyDescent="0.3">
      <c r="B158" s="24" t="s">
        <v>89</v>
      </c>
      <c r="C158" s="25" t="s">
        <v>8</v>
      </c>
      <c r="D158" s="31">
        <v>68.78</v>
      </c>
      <c r="E158" s="26" t="s">
        <v>143</v>
      </c>
      <c r="F158" s="26" t="s">
        <v>68</v>
      </c>
      <c r="G158" s="26" t="s">
        <v>69</v>
      </c>
      <c r="H158" s="27" t="s">
        <v>70</v>
      </c>
    </row>
    <row r="159" spans="2:8" hidden="1" x14ac:dyDescent="0.3">
      <c r="B159" s="19" t="s">
        <v>90</v>
      </c>
      <c r="C159" s="20" t="s">
        <v>8</v>
      </c>
      <c r="D159" s="32">
        <v>76.31</v>
      </c>
      <c r="E159" s="22" t="s">
        <v>143</v>
      </c>
      <c r="F159" s="22" t="s">
        <v>68</v>
      </c>
      <c r="G159" s="22" t="s">
        <v>69</v>
      </c>
      <c r="H159" s="23" t="s">
        <v>70</v>
      </c>
    </row>
    <row r="160" spans="2:8" hidden="1" x14ac:dyDescent="0.3">
      <c r="B160" s="10" t="s">
        <v>68</v>
      </c>
      <c r="C160" s="11" t="s">
        <v>8</v>
      </c>
      <c r="D160" s="33">
        <v>0</v>
      </c>
      <c r="E160" s="12" t="s">
        <v>143</v>
      </c>
      <c r="F160" s="12" t="s">
        <v>68</v>
      </c>
      <c r="G160" s="12" t="s">
        <v>71</v>
      </c>
      <c r="H160" s="13" t="s">
        <v>72</v>
      </c>
    </row>
    <row r="161" spans="2:8" hidden="1" x14ac:dyDescent="0.3">
      <c r="B161" s="19" t="s">
        <v>144</v>
      </c>
      <c r="C161" s="20" t="s">
        <v>13</v>
      </c>
      <c r="D161" s="21">
        <v>0.214</v>
      </c>
      <c r="E161" s="22" t="s">
        <v>143</v>
      </c>
      <c r="F161" s="22" t="s">
        <v>68</v>
      </c>
      <c r="G161" s="22" t="s">
        <v>73</v>
      </c>
      <c r="H161" s="23" t="s">
        <v>74</v>
      </c>
    </row>
    <row r="162" spans="2:8" ht="28.8" hidden="1" x14ac:dyDescent="0.3">
      <c r="B162" s="24" t="s">
        <v>145</v>
      </c>
      <c r="C162" s="25" t="s">
        <v>13</v>
      </c>
      <c r="D162" s="28">
        <v>0.58299999999999996</v>
      </c>
      <c r="E162" s="26" t="s">
        <v>146</v>
      </c>
      <c r="F162" s="26" t="s">
        <v>147</v>
      </c>
      <c r="G162" s="26" t="s">
        <v>73</v>
      </c>
      <c r="H162" s="27" t="s">
        <v>74</v>
      </c>
    </row>
    <row r="163" spans="2:8" ht="28.8" hidden="1" x14ac:dyDescent="0.3">
      <c r="B163" s="24" t="s">
        <v>148</v>
      </c>
      <c r="C163" s="25" t="s">
        <v>13</v>
      </c>
      <c r="D163" s="28">
        <v>0.13300000000000001</v>
      </c>
      <c r="E163" s="26" t="s">
        <v>149</v>
      </c>
      <c r="F163" s="26" t="s">
        <v>150</v>
      </c>
      <c r="G163" s="26" t="s">
        <v>73</v>
      </c>
      <c r="H163" s="27" t="s">
        <v>74</v>
      </c>
    </row>
    <row r="164" spans="2:8" ht="28.8" hidden="1" x14ac:dyDescent="0.3">
      <c r="B164" s="19" t="s">
        <v>151</v>
      </c>
      <c r="C164" s="20" t="s">
        <v>13</v>
      </c>
      <c r="D164" s="21">
        <v>0.121</v>
      </c>
      <c r="E164" s="22" t="s">
        <v>152</v>
      </c>
      <c r="F164" s="22" t="s">
        <v>153</v>
      </c>
      <c r="G164" s="22" t="s">
        <v>73</v>
      </c>
      <c r="H164" s="23" t="s">
        <v>74</v>
      </c>
    </row>
    <row r="165" spans="2:8" hidden="1" x14ac:dyDescent="0.3"/>
    <row r="166" spans="2:8" x14ac:dyDescent="0.3">
      <c r="B166" s="1" t="s">
        <v>75</v>
      </c>
    </row>
    <row r="167" spans="2:8" x14ac:dyDescent="0.3">
      <c r="B167" s="1"/>
    </row>
    <row r="168" spans="2:8" ht="28.8" x14ac:dyDescent="0.3">
      <c r="B168" s="5" t="s">
        <v>216</v>
      </c>
      <c r="C168" s="5" t="s">
        <v>217</v>
      </c>
      <c r="D168" s="68" t="s">
        <v>218</v>
      </c>
      <c r="E168" s="5" t="s">
        <v>219</v>
      </c>
      <c r="F168" s="58" t="s">
        <v>220</v>
      </c>
    </row>
    <row r="169" spans="2:8" x14ac:dyDescent="0.3">
      <c r="B169" s="63" t="s">
        <v>221</v>
      </c>
      <c r="C169" s="63" t="s">
        <v>222</v>
      </c>
      <c r="D169" s="63">
        <v>24</v>
      </c>
      <c r="E169" s="64">
        <f>$D$14</f>
        <v>1.6784229093316485</v>
      </c>
      <c r="F169" s="65">
        <v>1</v>
      </c>
    </row>
    <row r="170" spans="2:8" x14ac:dyDescent="0.3">
      <c r="B170" s="63" t="s">
        <v>223</v>
      </c>
      <c r="C170" s="63" t="s">
        <v>222</v>
      </c>
      <c r="D170" s="63">
        <v>40</v>
      </c>
      <c r="E170" s="64">
        <f t="shared" ref="E170:E233" si="1">$D$14</f>
        <v>1.6784229093316485</v>
      </c>
      <c r="F170" s="65">
        <v>2</v>
      </c>
    </row>
    <row r="171" spans="2:8" x14ac:dyDescent="0.3">
      <c r="B171" s="63" t="s">
        <v>224</v>
      </c>
      <c r="C171" s="63" t="s">
        <v>222</v>
      </c>
      <c r="D171" s="63">
        <v>56</v>
      </c>
      <c r="E171" s="64">
        <f t="shared" si="1"/>
        <v>1.6784229093316485</v>
      </c>
      <c r="F171" s="65">
        <v>5</v>
      </c>
    </row>
    <row r="172" spans="2:8" x14ac:dyDescent="0.3">
      <c r="B172" s="63" t="s">
        <v>225</v>
      </c>
      <c r="C172" s="63" t="s">
        <v>222</v>
      </c>
      <c r="D172" s="63">
        <v>60</v>
      </c>
      <c r="E172" s="64">
        <f t="shared" si="1"/>
        <v>1.6784229093316485</v>
      </c>
      <c r="F172" s="65">
        <v>8</v>
      </c>
    </row>
    <row r="173" spans="2:8" x14ac:dyDescent="0.3">
      <c r="B173" s="63" t="s">
        <v>226</v>
      </c>
      <c r="C173" s="63" t="s">
        <v>222</v>
      </c>
      <c r="D173" s="63">
        <v>64</v>
      </c>
      <c r="E173" s="64">
        <f t="shared" si="1"/>
        <v>1.6784229093316485</v>
      </c>
      <c r="F173" s="65">
        <v>1</v>
      </c>
    </row>
    <row r="174" spans="2:8" x14ac:dyDescent="0.3">
      <c r="B174" s="63" t="s">
        <v>227</v>
      </c>
      <c r="C174" s="63" t="s">
        <v>222</v>
      </c>
      <c r="D174" s="63">
        <v>68</v>
      </c>
      <c r="E174" s="64">
        <f t="shared" si="1"/>
        <v>1.6784229093316485</v>
      </c>
      <c r="F174" s="65">
        <v>3</v>
      </c>
    </row>
    <row r="175" spans="2:8" x14ac:dyDescent="0.3">
      <c r="B175" s="63" t="s">
        <v>228</v>
      </c>
      <c r="C175" s="63" t="s">
        <v>222</v>
      </c>
      <c r="D175" s="63">
        <v>70</v>
      </c>
      <c r="E175" s="64">
        <f t="shared" si="1"/>
        <v>1.6784229093316485</v>
      </c>
      <c r="F175" s="65">
        <v>1</v>
      </c>
    </row>
    <row r="176" spans="2:8" x14ac:dyDescent="0.3">
      <c r="B176" s="63" t="s">
        <v>229</v>
      </c>
      <c r="C176" s="63" t="s">
        <v>222</v>
      </c>
      <c r="D176" s="63">
        <v>72</v>
      </c>
      <c r="E176" s="64">
        <f t="shared" si="1"/>
        <v>1.6784229093316485</v>
      </c>
      <c r="F176" s="65">
        <v>3</v>
      </c>
    </row>
    <row r="177" spans="2:6" x14ac:dyDescent="0.3">
      <c r="B177" s="63" t="s">
        <v>230</v>
      </c>
      <c r="C177" s="63" t="s">
        <v>222</v>
      </c>
      <c r="D177" s="63">
        <v>76</v>
      </c>
      <c r="E177" s="64">
        <f t="shared" si="1"/>
        <v>1.6784229093316485</v>
      </c>
      <c r="F177" s="65">
        <v>4</v>
      </c>
    </row>
    <row r="178" spans="2:6" x14ac:dyDescent="0.3">
      <c r="B178" s="63" t="s">
        <v>231</v>
      </c>
      <c r="C178" s="63" t="s">
        <v>222</v>
      </c>
      <c r="D178" s="63">
        <v>84</v>
      </c>
      <c r="E178" s="64">
        <f t="shared" si="1"/>
        <v>1.6784229093316485</v>
      </c>
      <c r="F178" s="65">
        <v>1</v>
      </c>
    </row>
    <row r="179" spans="2:6" x14ac:dyDescent="0.3">
      <c r="B179" s="63" t="s">
        <v>232</v>
      </c>
      <c r="C179" s="63" t="s">
        <v>222</v>
      </c>
      <c r="D179" s="63">
        <v>88</v>
      </c>
      <c r="E179" s="64">
        <f t="shared" si="1"/>
        <v>1.6784229093316485</v>
      </c>
      <c r="F179" s="65">
        <v>3</v>
      </c>
    </row>
    <row r="180" spans="2:6" x14ac:dyDescent="0.3">
      <c r="B180" s="63" t="s">
        <v>233</v>
      </c>
      <c r="C180" s="63" t="s">
        <v>222</v>
      </c>
      <c r="D180" s="63">
        <v>92</v>
      </c>
      <c r="E180" s="64">
        <f t="shared" si="1"/>
        <v>1.6784229093316485</v>
      </c>
      <c r="F180" s="65">
        <v>2</v>
      </c>
    </row>
    <row r="181" spans="2:6" x14ac:dyDescent="0.3">
      <c r="B181" s="63" t="s">
        <v>234</v>
      </c>
      <c r="C181" s="63" t="s">
        <v>222</v>
      </c>
      <c r="D181" s="63">
        <v>94</v>
      </c>
      <c r="E181" s="64">
        <f t="shared" si="1"/>
        <v>1.6784229093316485</v>
      </c>
      <c r="F181" s="65">
        <v>1</v>
      </c>
    </row>
    <row r="182" spans="2:6" x14ac:dyDescent="0.3">
      <c r="B182" s="63" t="s">
        <v>235</v>
      </c>
      <c r="C182" s="63" t="s">
        <v>222</v>
      </c>
      <c r="D182" s="63">
        <v>96</v>
      </c>
      <c r="E182" s="64">
        <f>D15</f>
        <v>1.5859549870262639</v>
      </c>
      <c r="F182" s="65">
        <v>1</v>
      </c>
    </row>
    <row r="183" spans="2:6" x14ac:dyDescent="0.3">
      <c r="B183" s="63" t="s">
        <v>236</v>
      </c>
      <c r="C183" s="63" t="s">
        <v>222</v>
      </c>
      <c r="D183" s="63">
        <v>96</v>
      </c>
      <c r="E183" s="64">
        <f t="shared" si="1"/>
        <v>1.6784229093316485</v>
      </c>
      <c r="F183" s="65">
        <v>4</v>
      </c>
    </row>
    <row r="184" spans="2:6" x14ac:dyDescent="0.3">
      <c r="B184" s="63" t="s">
        <v>237</v>
      </c>
      <c r="C184" s="63" t="s">
        <v>222</v>
      </c>
      <c r="D184" s="63">
        <v>100</v>
      </c>
      <c r="E184" s="64">
        <f t="shared" si="1"/>
        <v>1.6784229093316485</v>
      </c>
      <c r="F184" s="65">
        <v>2</v>
      </c>
    </row>
    <row r="185" spans="2:6" x14ac:dyDescent="0.3">
      <c r="B185" s="63" t="s">
        <v>238</v>
      </c>
      <c r="C185" s="63" t="s">
        <v>222</v>
      </c>
      <c r="D185" s="63">
        <v>101</v>
      </c>
      <c r="E185" s="64">
        <f t="shared" si="1"/>
        <v>1.6784229093316485</v>
      </c>
      <c r="F185" s="65">
        <v>1</v>
      </c>
    </row>
    <row r="186" spans="2:6" x14ac:dyDescent="0.3">
      <c r="B186" s="63" t="s">
        <v>239</v>
      </c>
      <c r="C186" s="63" t="s">
        <v>222</v>
      </c>
      <c r="D186" s="63">
        <v>104</v>
      </c>
      <c r="E186" s="64">
        <f t="shared" si="1"/>
        <v>1.6784229093316485</v>
      </c>
      <c r="F186" s="65">
        <v>1</v>
      </c>
    </row>
    <row r="187" spans="2:6" x14ac:dyDescent="0.3">
      <c r="B187" s="63" t="s">
        <v>240</v>
      </c>
      <c r="C187" s="63" t="s">
        <v>222</v>
      </c>
      <c r="D187" s="63">
        <v>108</v>
      </c>
      <c r="E187" s="64">
        <f t="shared" si="1"/>
        <v>1.6784229093316485</v>
      </c>
      <c r="F187" s="65">
        <v>2</v>
      </c>
    </row>
    <row r="188" spans="2:6" x14ac:dyDescent="0.3">
      <c r="B188" s="63" t="s">
        <v>241</v>
      </c>
      <c r="C188" s="63" t="s">
        <v>222</v>
      </c>
      <c r="D188" s="63">
        <v>112</v>
      </c>
      <c r="E188" s="64">
        <f t="shared" si="1"/>
        <v>1.6784229093316485</v>
      </c>
      <c r="F188" s="65">
        <v>1</v>
      </c>
    </row>
    <row r="189" spans="2:6" x14ac:dyDescent="0.3">
      <c r="B189" s="63" t="s">
        <v>242</v>
      </c>
      <c r="C189" s="63" t="s">
        <v>222</v>
      </c>
      <c r="D189" s="63">
        <v>120</v>
      </c>
      <c r="E189" s="64">
        <f t="shared" si="1"/>
        <v>1.6784229093316485</v>
      </c>
      <c r="F189" s="65">
        <v>4</v>
      </c>
    </row>
    <row r="190" spans="2:6" x14ac:dyDescent="0.3">
      <c r="B190" s="63" t="s">
        <v>243</v>
      </c>
      <c r="C190" s="63" t="s">
        <v>222</v>
      </c>
      <c r="D190" s="63">
        <v>128</v>
      </c>
      <c r="E190" s="64">
        <f t="shared" si="1"/>
        <v>1.6784229093316485</v>
      </c>
      <c r="F190" s="65">
        <v>2</v>
      </c>
    </row>
    <row r="191" spans="2:6" hidden="1" x14ac:dyDescent="0.3">
      <c r="B191" s="63" t="s">
        <v>244</v>
      </c>
      <c r="C191" s="63" t="s">
        <v>222</v>
      </c>
      <c r="D191" s="63">
        <v>132</v>
      </c>
      <c r="E191" s="64">
        <f t="shared" si="1"/>
        <v>1.6784229093316485</v>
      </c>
      <c r="F191" s="65">
        <v>1</v>
      </c>
    </row>
    <row r="192" spans="2:6" x14ac:dyDescent="0.3">
      <c r="B192" s="63" t="s">
        <v>245</v>
      </c>
      <c r="C192" s="63" t="s">
        <v>222</v>
      </c>
      <c r="D192" s="63">
        <v>140</v>
      </c>
      <c r="E192" s="64">
        <f t="shared" si="1"/>
        <v>1.6784229093316485</v>
      </c>
      <c r="F192" s="65">
        <v>2</v>
      </c>
    </row>
    <row r="193" spans="2:9" hidden="1" x14ac:dyDescent="0.3">
      <c r="B193" s="63" t="s">
        <v>246</v>
      </c>
      <c r="C193" s="63" t="s">
        <v>222</v>
      </c>
      <c r="D193" s="63">
        <v>141</v>
      </c>
      <c r="E193" s="64">
        <f t="shared" si="1"/>
        <v>1.6784229093316485</v>
      </c>
      <c r="F193" s="65">
        <v>1</v>
      </c>
      <c r="G193" s="57"/>
      <c r="H193" s="57"/>
      <c r="I193" s="57"/>
    </row>
    <row r="194" spans="2:9" x14ac:dyDescent="0.3">
      <c r="B194" s="63" t="s">
        <v>247</v>
      </c>
      <c r="C194" s="63" t="s">
        <v>222</v>
      </c>
      <c r="D194" s="63">
        <v>144</v>
      </c>
      <c r="E194" s="64">
        <f t="shared" si="1"/>
        <v>1.6784229093316485</v>
      </c>
      <c r="F194" s="65">
        <v>3</v>
      </c>
    </row>
    <row r="195" spans="2:9" x14ac:dyDescent="0.3">
      <c r="B195" s="63" t="s">
        <v>248</v>
      </c>
      <c r="C195" s="63" t="s">
        <v>222</v>
      </c>
      <c r="D195" s="63">
        <v>146</v>
      </c>
      <c r="E195" s="64">
        <f t="shared" si="1"/>
        <v>1.6784229093316485</v>
      </c>
      <c r="F195" s="65">
        <v>1</v>
      </c>
    </row>
    <row r="196" spans="2:9" x14ac:dyDescent="0.3">
      <c r="B196" s="63" t="s">
        <v>249</v>
      </c>
      <c r="C196" s="63" t="s">
        <v>222</v>
      </c>
      <c r="D196" s="63">
        <v>148</v>
      </c>
      <c r="E196" s="64">
        <f t="shared" si="1"/>
        <v>1.6784229093316485</v>
      </c>
      <c r="F196" s="65">
        <v>1</v>
      </c>
    </row>
    <row r="197" spans="2:9" x14ac:dyDescent="0.3">
      <c r="B197" s="63" t="s">
        <v>250</v>
      </c>
      <c r="C197" s="63" t="s">
        <v>222</v>
      </c>
      <c r="D197" s="63">
        <v>152</v>
      </c>
      <c r="E197" s="64">
        <f t="shared" si="1"/>
        <v>1.6784229093316485</v>
      </c>
      <c r="F197" s="65">
        <v>1</v>
      </c>
    </row>
    <row r="198" spans="2:9" x14ac:dyDescent="0.3">
      <c r="B198" s="63" t="s">
        <v>251</v>
      </c>
      <c r="C198" s="63" t="s">
        <v>222</v>
      </c>
      <c r="D198" s="63">
        <v>158</v>
      </c>
      <c r="E198" s="64">
        <f t="shared" si="1"/>
        <v>1.6784229093316485</v>
      </c>
      <c r="F198" s="65">
        <v>1</v>
      </c>
    </row>
    <row r="199" spans="2:9" x14ac:dyDescent="0.3">
      <c r="B199" s="63" t="s">
        <v>252</v>
      </c>
      <c r="C199" s="63" t="s">
        <v>222</v>
      </c>
      <c r="D199" s="63">
        <v>160</v>
      </c>
      <c r="E199" s="64">
        <f t="shared" si="1"/>
        <v>1.6784229093316485</v>
      </c>
      <c r="F199" s="65">
        <v>1</v>
      </c>
    </row>
    <row r="200" spans="2:9" x14ac:dyDescent="0.3">
      <c r="B200" s="63" t="s">
        <v>253</v>
      </c>
      <c r="C200" s="63" t="s">
        <v>222</v>
      </c>
      <c r="D200" s="63">
        <v>164</v>
      </c>
      <c r="E200" s="64">
        <f t="shared" si="1"/>
        <v>1.6784229093316485</v>
      </c>
      <c r="F200" s="65">
        <v>2</v>
      </c>
    </row>
    <row r="201" spans="2:9" x14ac:dyDescent="0.3">
      <c r="B201" s="63" t="s">
        <v>254</v>
      </c>
      <c r="C201" s="63" t="s">
        <v>222</v>
      </c>
      <c r="D201" s="63">
        <v>176</v>
      </c>
      <c r="E201" s="64">
        <f t="shared" si="1"/>
        <v>1.6784229093316485</v>
      </c>
      <c r="F201" s="65">
        <v>2</v>
      </c>
    </row>
    <row r="202" spans="2:9" x14ac:dyDescent="0.3">
      <c r="B202" s="63" t="s">
        <v>255</v>
      </c>
      <c r="C202" s="63" t="s">
        <v>222</v>
      </c>
      <c r="D202" s="63">
        <v>180</v>
      </c>
      <c r="E202" s="64">
        <f t="shared" si="1"/>
        <v>1.6784229093316485</v>
      </c>
      <c r="F202" s="65">
        <v>2</v>
      </c>
    </row>
    <row r="203" spans="2:9" x14ac:dyDescent="0.3">
      <c r="B203" s="63" t="s">
        <v>256</v>
      </c>
      <c r="C203" s="63" t="s">
        <v>222</v>
      </c>
      <c r="D203" s="63">
        <v>184</v>
      </c>
      <c r="E203" s="64">
        <f t="shared" si="1"/>
        <v>1.6784229093316485</v>
      </c>
      <c r="F203" s="65">
        <v>1</v>
      </c>
    </row>
    <row r="204" spans="2:9" x14ac:dyDescent="0.3">
      <c r="B204" s="63" t="s">
        <v>257</v>
      </c>
      <c r="C204" s="63" t="s">
        <v>222</v>
      </c>
      <c r="D204" s="63">
        <v>192</v>
      </c>
      <c r="E204" s="64">
        <f t="shared" si="1"/>
        <v>1.6784229093316485</v>
      </c>
      <c r="F204" s="65">
        <v>1</v>
      </c>
    </row>
    <row r="205" spans="2:9" x14ac:dyDescent="0.3">
      <c r="B205" s="63" t="s">
        <v>258</v>
      </c>
      <c r="C205" s="63" t="s">
        <v>222</v>
      </c>
      <c r="D205" s="63">
        <v>196</v>
      </c>
      <c r="E205" s="64">
        <f t="shared" si="1"/>
        <v>1.6784229093316485</v>
      </c>
      <c r="F205" s="65">
        <v>2</v>
      </c>
    </row>
    <row r="206" spans="2:9" x14ac:dyDescent="0.3">
      <c r="B206" s="63" t="s">
        <v>259</v>
      </c>
      <c r="C206" s="63" t="s">
        <v>222</v>
      </c>
      <c r="D206" s="63">
        <v>200</v>
      </c>
      <c r="E206" s="64">
        <f t="shared" si="1"/>
        <v>1.6784229093316485</v>
      </c>
      <c r="F206" s="65">
        <v>2</v>
      </c>
    </row>
    <row r="207" spans="2:9" x14ac:dyDescent="0.3">
      <c r="B207" s="63" t="s">
        <v>260</v>
      </c>
      <c r="C207" s="63" t="s">
        <v>222</v>
      </c>
      <c r="D207" s="63">
        <v>208</v>
      </c>
      <c r="E207" s="64">
        <f t="shared" si="1"/>
        <v>1.6784229093316485</v>
      </c>
      <c r="F207" s="65">
        <v>1</v>
      </c>
    </row>
    <row r="208" spans="2:9" x14ac:dyDescent="0.3">
      <c r="B208" s="63" t="s">
        <v>261</v>
      </c>
      <c r="C208" s="63" t="s">
        <v>222</v>
      </c>
      <c r="D208" s="63">
        <v>216</v>
      </c>
      <c r="E208" s="64">
        <f t="shared" si="1"/>
        <v>1.6784229093316485</v>
      </c>
      <c r="F208" s="65">
        <v>1</v>
      </c>
    </row>
    <row r="209" spans="2:6" x14ac:dyDescent="0.3">
      <c r="B209" s="63" t="s">
        <v>262</v>
      </c>
      <c r="C209" s="63" t="s">
        <v>222</v>
      </c>
      <c r="D209" s="63">
        <v>220</v>
      </c>
      <c r="E209" s="64">
        <f t="shared" si="1"/>
        <v>1.6784229093316485</v>
      </c>
      <c r="F209" s="65">
        <v>1</v>
      </c>
    </row>
    <row r="210" spans="2:6" x14ac:dyDescent="0.3">
      <c r="B210" s="63" t="s">
        <v>263</v>
      </c>
      <c r="C210" s="63" t="s">
        <v>222</v>
      </c>
      <c r="D210" s="63">
        <v>233</v>
      </c>
      <c r="E210" s="64">
        <f t="shared" si="1"/>
        <v>1.6784229093316485</v>
      </c>
      <c r="F210" s="65">
        <v>1</v>
      </c>
    </row>
    <row r="211" spans="2:6" x14ac:dyDescent="0.3">
      <c r="B211" s="63" t="s">
        <v>264</v>
      </c>
      <c r="C211" s="63" t="s">
        <v>222</v>
      </c>
      <c r="D211" s="63">
        <v>236</v>
      </c>
      <c r="E211" s="64">
        <f t="shared" si="1"/>
        <v>1.6784229093316485</v>
      </c>
      <c r="F211" s="65">
        <v>1</v>
      </c>
    </row>
    <row r="212" spans="2:6" x14ac:dyDescent="0.3">
      <c r="B212" s="63" t="s">
        <v>265</v>
      </c>
      <c r="C212" s="63" t="s">
        <v>222</v>
      </c>
      <c r="D212" s="63">
        <v>240</v>
      </c>
      <c r="E212" s="64">
        <f t="shared" si="1"/>
        <v>1.6784229093316485</v>
      </c>
      <c r="F212" s="65">
        <v>1</v>
      </c>
    </row>
    <row r="213" spans="2:6" x14ac:dyDescent="0.3">
      <c r="B213" s="63" t="s">
        <v>266</v>
      </c>
      <c r="C213" s="63" t="s">
        <v>222</v>
      </c>
      <c r="D213" s="63">
        <v>244</v>
      </c>
      <c r="E213" s="64">
        <f t="shared" si="1"/>
        <v>1.6784229093316485</v>
      </c>
      <c r="F213" s="65">
        <v>1</v>
      </c>
    </row>
    <row r="214" spans="2:6" x14ac:dyDescent="0.3">
      <c r="B214" s="63" t="s">
        <v>267</v>
      </c>
      <c r="C214" s="63" t="s">
        <v>222</v>
      </c>
      <c r="D214" s="63">
        <v>248</v>
      </c>
      <c r="E214" s="64">
        <f t="shared" si="1"/>
        <v>1.6784229093316485</v>
      </c>
      <c r="F214" s="65">
        <v>1</v>
      </c>
    </row>
    <row r="215" spans="2:6" x14ac:dyDescent="0.3">
      <c r="B215" s="63" t="s">
        <v>268</v>
      </c>
      <c r="C215" s="63" t="s">
        <v>222</v>
      </c>
      <c r="D215" s="63">
        <v>250</v>
      </c>
      <c r="E215" s="64">
        <f t="shared" si="1"/>
        <v>1.6784229093316485</v>
      </c>
      <c r="F215" s="65">
        <v>1</v>
      </c>
    </row>
    <row r="216" spans="2:6" x14ac:dyDescent="0.3">
      <c r="B216" s="63" t="s">
        <v>269</v>
      </c>
      <c r="C216" s="63" t="s">
        <v>222</v>
      </c>
      <c r="D216" s="63">
        <v>256</v>
      </c>
      <c r="E216" s="64">
        <f t="shared" si="1"/>
        <v>1.6784229093316485</v>
      </c>
      <c r="F216" s="65">
        <v>2</v>
      </c>
    </row>
    <row r="217" spans="2:6" x14ac:dyDescent="0.3">
      <c r="B217" s="63" t="s">
        <v>270</v>
      </c>
      <c r="C217" s="63" t="s">
        <v>222</v>
      </c>
      <c r="D217" s="63">
        <v>264</v>
      </c>
      <c r="E217" s="64">
        <f t="shared" si="1"/>
        <v>1.6784229093316485</v>
      </c>
      <c r="F217" s="65">
        <v>1</v>
      </c>
    </row>
    <row r="218" spans="2:6" x14ac:dyDescent="0.3">
      <c r="B218" s="63" t="s">
        <v>271</v>
      </c>
      <c r="C218" s="63" t="s">
        <v>222</v>
      </c>
      <c r="D218" s="63">
        <v>276</v>
      </c>
      <c r="E218" s="64">
        <f t="shared" si="1"/>
        <v>1.6784229093316485</v>
      </c>
      <c r="F218" s="65">
        <v>1</v>
      </c>
    </row>
    <row r="219" spans="2:6" x14ac:dyDescent="0.3">
      <c r="B219" s="63" t="s">
        <v>272</v>
      </c>
      <c r="C219" s="63" t="s">
        <v>222</v>
      </c>
      <c r="D219" s="63">
        <v>288</v>
      </c>
      <c r="E219" s="64">
        <f t="shared" si="1"/>
        <v>1.6784229093316485</v>
      </c>
      <c r="F219" s="65">
        <v>1</v>
      </c>
    </row>
    <row r="220" spans="2:6" x14ac:dyDescent="0.3">
      <c r="B220" s="63" t="s">
        <v>273</v>
      </c>
      <c r="C220" s="63" t="s">
        <v>222</v>
      </c>
      <c r="D220" s="63">
        <v>296</v>
      </c>
      <c r="E220" s="64">
        <f t="shared" si="1"/>
        <v>1.6784229093316485</v>
      </c>
      <c r="F220" s="65">
        <v>1</v>
      </c>
    </row>
    <row r="221" spans="2:6" x14ac:dyDescent="0.3">
      <c r="B221" s="63" t="s">
        <v>274</v>
      </c>
      <c r="C221" s="63" t="s">
        <v>222</v>
      </c>
      <c r="D221" s="63">
        <v>328</v>
      </c>
      <c r="E221" s="64">
        <f t="shared" si="1"/>
        <v>1.6784229093316485</v>
      </c>
      <c r="F221" s="65">
        <v>1</v>
      </c>
    </row>
    <row r="222" spans="2:6" x14ac:dyDescent="0.3">
      <c r="B222" s="63" t="s">
        <v>275</v>
      </c>
      <c r="C222" s="63" t="s">
        <v>222</v>
      </c>
      <c r="D222" s="63">
        <v>348</v>
      </c>
      <c r="E222" s="64">
        <f t="shared" si="1"/>
        <v>1.6784229093316485</v>
      </c>
      <c r="F222" s="65">
        <v>1</v>
      </c>
    </row>
    <row r="223" spans="2:6" x14ac:dyDescent="0.3">
      <c r="B223" s="63" t="s">
        <v>276</v>
      </c>
      <c r="C223" s="63" t="s">
        <v>222</v>
      </c>
      <c r="D223" s="63">
        <v>350</v>
      </c>
      <c r="E223" s="64">
        <f t="shared" si="1"/>
        <v>1.6784229093316485</v>
      </c>
      <c r="F223" s="65">
        <v>1</v>
      </c>
    </row>
    <row r="224" spans="2:6" x14ac:dyDescent="0.3">
      <c r="B224" s="63" t="s">
        <v>277</v>
      </c>
      <c r="C224" s="63" t="s">
        <v>222</v>
      </c>
      <c r="D224" s="63">
        <v>368</v>
      </c>
      <c r="E224" s="64">
        <f t="shared" si="1"/>
        <v>1.6784229093316485</v>
      </c>
      <c r="F224" s="65">
        <v>2</v>
      </c>
    </row>
    <row r="225" spans="2:6" x14ac:dyDescent="0.3">
      <c r="B225" s="63" t="s">
        <v>278</v>
      </c>
      <c r="C225" s="63" t="s">
        <v>222</v>
      </c>
      <c r="D225" s="63">
        <v>372</v>
      </c>
      <c r="E225" s="64">
        <f t="shared" si="1"/>
        <v>1.6784229093316485</v>
      </c>
      <c r="F225" s="65">
        <v>1</v>
      </c>
    </row>
    <row r="226" spans="2:6" x14ac:dyDescent="0.3">
      <c r="B226" s="63" t="s">
        <v>279</v>
      </c>
      <c r="C226" s="63" t="s">
        <v>222</v>
      </c>
      <c r="D226" s="63">
        <v>376</v>
      </c>
      <c r="E226" s="64">
        <f t="shared" si="1"/>
        <v>1.6784229093316485</v>
      </c>
      <c r="F226" s="65">
        <v>1</v>
      </c>
    </row>
    <row r="227" spans="2:6" x14ac:dyDescent="0.3">
      <c r="B227" s="63" t="s">
        <v>280</v>
      </c>
      <c r="C227" s="63" t="s">
        <v>222</v>
      </c>
      <c r="D227" s="63">
        <v>392</v>
      </c>
      <c r="E227" s="64">
        <f t="shared" si="1"/>
        <v>1.6784229093316485</v>
      </c>
      <c r="F227" s="65">
        <v>1</v>
      </c>
    </row>
    <row r="228" spans="2:6" x14ac:dyDescent="0.3">
      <c r="B228" s="63" t="s">
        <v>281</v>
      </c>
      <c r="C228" s="63" t="s">
        <v>222</v>
      </c>
      <c r="D228" s="63">
        <v>434</v>
      </c>
      <c r="E228" s="64">
        <f t="shared" si="1"/>
        <v>1.6784229093316485</v>
      </c>
      <c r="F228" s="65">
        <v>1</v>
      </c>
    </row>
    <row r="229" spans="2:6" x14ac:dyDescent="0.3">
      <c r="B229" s="63" t="s">
        <v>282</v>
      </c>
      <c r="C229" s="63" t="s">
        <v>222</v>
      </c>
      <c r="D229" s="63">
        <v>436</v>
      </c>
      <c r="E229" s="64">
        <f t="shared" si="1"/>
        <v>1.6784229093316485</v>
      </c>
      <c r="F229" s="65">
        <v>1</v>
      </c>
    </row>
    <row r="230" spans="2:6" x14ac:dyDescent="0.3">
      <c r="B230" s="63" t="s">
        <v>283</v>
      </c>
      <c r="C230" s="63" t="s">
        <v>222</v>
      </c>
      <c r="D230" s="63">
        <v>440</v>
      </c>
      <c r="E230" s="64">
        <f t="shared" si="1"/>
        <v>1.6784229093316485</v>
      </c>
      <c r="F230" s="65">
        <v>1</v>
      </c>
    </row>
    <row r="231" spans="2:6" x14ac:dyDescent="0.3">
      <c r="B231" s="63" t="s">
        <v>284</v>
      </c>
      <c r="C231" s="63" t="s">
        <v>222</v>
      </c>
      <c r="D231" s="63">
        <v>444</v>
      </c>
      <c r="E231" s="64">
        <f t="shared" si="1"/>
        <v>1.6784229093316485</v>
      </c>
      <c r="F231" s="65">
        <v>1</v>
      </c>
    </row>
    <row r="232" spans="2:6" x14ac:dyDescent="0.3">
      <c r="B232" s="63" t="s">
        <v>285</v>
      </c>
      <c r="C232" s="63" t="s">
        <v>222</v>
      </c>
      <c r="D232" s="63">
        <v>452</v>
      </c>
      <c r="E232" s="64">
        <f t="shared" si="1"/>
        <v>1.6784229093316485</v>
      </c>
      <c r="F232" s="65">
        <v>1</v>
      </c>
    </row>
    <row r="233" spans="2:6" x14ac:dyDescent="0.3">
      <c r="B233" s="63" t="s">
        <v>286</v>
      </c>
      <c r="C233" s="63" t="s">
        <v>222</v>
      </c>
      <c r="D233" s="63">
        <v>500</v>
      </c>
      <c r="E233" s="64">
        <f t="shared" si="1"/>
        <v>1.6784229093316485</v>
      </c>
      <c r="F233" s="65">
        <v>1</v>
      </c>
    </row>
    <row r="234" spans="2:6" x14ac:dyDescent="0.3">
      <c r="B234" s="63" t="s">
        <v>287</v>
      </c>
      <c r="C234" s="63" t="s">
        <v>222</v>
      </c>
      <c r="D234" s="63">
        <v>528</v>
      </c>
      <c r="E234" s="64">
        <f t="shared" ref="E234:E250" si="2">$D$14</f>
        <v>1.6784229093316485</v>
      </c>
      <c r="F234" s="65">
        <v>2</v>
      </c>
    </row>
    <row r="235" spans="2:6" x14ac:dyDescent="0.3">
      <c r="B235" s="63" t="s">
        <v>288</v>
      </c>
      <c r="C235" s="63" t="s">
        <v>222</v>
      </c>
      <c r="D235" s="63">
        <v>544</v>
      </c>
      <c r="E235" s="64">
        <f t="shared" si="2"/>
        <v>1.6784229093316485</v>
      </c>
      <c r="F235" s="65">
        <v>1</v>
      </c>
    </row>
    <row r="236" spans="2:6" x14ac:dyDescent="0.3">
      <c r="B236" s="63" t="s">
        <v>289</v>
      </c>
      <c r="C236" s="63" t="s">
        <v>222</v>
      </c>
      <c r="D236" s="63">
        <v>612</v>
      </c>
      <c r="E236" s="64">
        <f t="shared" si="2"/>
        <v>1.6784229093316485</v>
      </c>
      <c r="F236" s="65">
        <v>2</v>
      </c>
    </row>
    <row r="237" spans="2:6" x14ac:dyDescent="0.3">
      <c r="B237" s="63" t="s">
        <v>290</v>
      </c>
      <c r="C237" s="63" t="s">
        <v>222</v>
      </c>
      <c r="D237" s="63">
        <v>660</v>
      </c>
      <c r="E237" s="64">
        <f t="shared" si="2"/>
        <v>1.6784229093316485</v>
      </c>
      <c r="F237" s="65">
        <v>1</v>
      </c>
    </row>
    <row r="238" spans="2:6" x14ac:dyDescent="0.3">
      <c r="B238" s="63" t="s">
        <v>291</v>
      </c>
      <c r="C238" s="63" t="s">
        <v>222</v>
      </c>
      <c r="D238" s="63">
        <v>905</v>
      </c>
      <c r="E238" s="64">
        <f t="shared" si="2"/>
        <v>1.6784229093316485</v>
      </c>
      <c r="F238" s="65">
        <v>1</v>
      </c>
    </row>
    <row r="239" spans="2:6" x14ac:dyDescent="0.3">
      <c r="B239" s="63" t="s">
        <v>292</v>
      </c>
      <c r="C239" s="63" t="s">
        <v>222</v>
      </c>
      <c r="D239" s="63">
        <v>956</v>
      </c>
      <c r="E239" s="64">
        <f t="shared" si="2"/>
        <v>1.6784229093316485</v>
      </c>
      <c r="F239" s="65">
        <v>1</v>
      </c>
    </row>
    <row r="240" spans="2:6" x14ac:dyDescent="0.3">
      <c r="B240" s="63" t="s">
        <v>293</v>
      </c>
      <c r="C240" s="63" t="s">
        <v>222</v>
      </c>
      <c r="D240" s="63">
        <v>1164</v>
      </c>
      <c r="E240" s="64">
        <f t="shared" si="2"/>
        <v>1.6784229093316485</v>
      </c>
      <c r="F240" s="65">
        <v>1</v>
      </c>
    </row>
    <row r="241" spans="2:7" x14ac:dyDescent="0.3">
      <c r="B241" s="63" t="s">
        <v>294</v>
      </c>
      <c r="C241" s="63" t="s">
        <v>222</v>
      </c>
      <c r="D241" s="63">
        <v>1364</v>
      </c>
      <c r="E241" s="64">
        <f t="shared" si="2"/>
        <v>1.6784229093316485</v>
      </c>
      <c r="F241" s="65">
        <v>1</v>
      </c>
    </row>
    <row r="242" spans="2:7" x14ac:dyDescent="0.3">
      <c r="B242" s="63" t="s">
        <v>295</v>
      </c>
      <c r="C242" s="63" t="s">
        <v>222</v>
      </c>
      <c r="D242" s="66">
        <v>1816</v>
      </c>
      <c r="E242" s="64">
        <f t="shared" si="2"/>
        <v>1.6784229093316485</v>
      </c>
      <c r="F242" s="65">
        <v>2</v>
      </c>
    </row>
    <row r="243" spans="2:7" x14ac:dyDescent="0.3">
      <c r="B243" s="63" t="s">
        <v>296</v>
      </c>
      <c r="C243" s="63" t="s">
        <v>222</v>
      </c>
      <c r="D243" s="66">
        <v>5508</v>
      </c>
      <c r="E243" s="64">
        <f t="shared" si="2"/>
        <v>1.6784229093316485</v>
      </c>
      <c r="F243" s="65">
        <v>3</v>
      </c>
    </row>
    <row r="244" spans="2:7" x14ac:dyDescent="0.3">
      <c r="B244" s="63" t="s">
        <v>297</v>
      </c>
      <c r="C244" s="63" t="s">
        <v>222</v>
      </c>
      <c r="D244" s="66">
        <v>232</v>
      </c>
      <c r="E244" s="64">
        <f t="shared" si="2"/>
        <v>1.6784229093316485</v>
      </c>
      <c r="F244" s="65">
        <v>1</v>
      </c>
    </row>
    <row r="245" spans="2:7" x14ac:dyDescent="0.3">
      <c r="B245" s="63" t="s">
        <v>298</v>
      </c>
      <c r="C245" s="63" t="s">
        <v>222</v>
      </c>
      <c r="D245" s="66">
        <v>344</v>
      </c>
      <c r="E245" s="64">
        <f t="shared" si="2"/>
        <v>1.6784229093316485</v>
      </c>
      <c r="F245" s="65">
        <v>1</v>
      </c>
    </row>
    <row r="246" spans="2:7" x14ac:dyDescent="0.3">
      <c r="B246" s="63" t="s">
        <v>299</v>
      </c>
      <c r="C246" s="63" t="s">
        <v>222</v>
      </c>
      <c r="D246" s="66">
        <v>792</v>
      </c>
      <c r="E246" s="64">
        <f t="shared" si="2"/>
        <v>1.6784229093316485</v>
      </c>
      <c r="F246" s="65">
        <v>1</v>
      </c>
    </row>
    <row r="247" spans="2:7" x14ac:dyDescent="0.3">
      <c r="B247" s="63" t="s">
        <v>300</v>
      </c>
      <c r="C247" s="63" t="s">
        <v>222</v>
      </c>
      <c r="D247" s="66">
        <v>836</v>
      </c>
      <c r="E247" s="64">
        <f t="shared" si="2"/>
        <v>1.6784229093316485</v>
      </c>
      <c r="F247" s="65">
        <v>1</v>
      </c>
    </row>
    <row r="248" spans="2:7" x14ac:dyDescent="0.3">
      <c r="B248" s="63" t="s">
        <v>301</v>
      </c>
      <c r="C248" s="63" t="s">
        <v>222</v>
      </c>
      <c r="D248" s="66">
        <v>1088</v>
      </c>
      <c r="E248" s="64">
        <f t="shared" si="2"/>
        <v>1.6784229093316485</v>
      </c>
      <c r="F248" s="65">
        <v>1</v>
      </c>
    </row>
    <row r="249" spans="2:7" x14ac:dyDescent="0.3">
      <c r="B249" s="63" t="s">
        <v>302</v>
      </c>
      <c r="C249" s="63" t="s">
        <v>222</v>
      </c>
      <c r="D249" s="66">
        <v>1536</v>
      </c>
      <c r="E249" s="64">
        <f t="shared" si="2"/>
        <v>1.6784229093316485</v>
      </c>
      <c r="F249" s="65">
        <v>1</v>
      </c>
    </row>
    <row r="250" spans="2:7" x14ac:dyDescent="0.3">
      <c r="B250" s="63" t="s">
        <v>303</v>
      </c>
      <c r="C250" s="63" t="s">
        <v>304</v>
      </c>
      <c r="D250" s="67">
        <v>0.02</v>
      </c>
      <c r="E250" s="64">
        <f t="shared" si="2"/>
        <v>1.6784229093316485</v>
      </c>
      <c r="F250" s="65">
        <v>1</v>
      </c>
    </row>
    <row r="252" spans="2:7" x14ac:dyDescent="0.3">
      <c r="B252" s="1" t="s">
        <v>76</v>
      </c>
    </row>
    <row r="254" spans="2:7" x14ac:dyDescent="0.3">
      <c r="B254" s="5"/>
      <c r="C254" s="6"/>
      <c r="D254" s="6"/>
      <c r="E254" s="5" t="s">
        <v>77</v>
      </c>
      <c r="F254" s="5" t="s">
        <v>78</v>
      </c>
      <c r="G254" s="58" t="s">
        <v>79</v>
      </c>
    </row>
    <row r="255" spans="2:7" x14ac:dyDescent="0.3">
      <c r="B255" s="69" t="s">
        <v>80</v>
      </c>
      <c r="E255" s="54"/>
      <c r="F255" s="56"/>
      <c r="G255" s="56" t="s">
        <v>154</v>
      </c>
    </row>
    <row r="256" spans="2:7" x14ac:dyDescent="0.3">
      <c r="B256" s="70" t="s">
        <v>81</v>
      </c>
      <c r="C256" s="3"/>
      <c r="D256" s="3"/>
      <c r="E256" s="55" t="s">
        <v>154</v>
      </c>
      <c r="F256" s="57"/>
      <c r="G256" s="57"/>
    </row>
  </sheetData>
  <pageMargins left="0.25" right="0.25" top="0.75" bottom="0.75" header="0.3" footer="0.3"/>
  <pageSetup paperSize="9" scale="36" fitToHeight="2" orientation="landscape" r:id="rId1"/>
  <rowBreaks count="1" manualBreakCount="1">
    <brk id="167" max="16383" man="1"/>
  </rowBreaks>
  <ignoredErrors>
    <ignoredError sqref="E1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17"/>
  <sheetViews>
    <sheetView zoomScale="90" zoomScaleNormal="90" workbookViewId="0">
      <selection activeCell="D10" sqref="D10"/>
    </sheetView>
  </sheetViews>
  <sheetFormatPr defaultRowHeight="14.4" x14ac:dyDescent="0.3"/>
  <cols>
    <col min="1" max="1" width="6.109375" customWidth="1"/>
    <col min="2" max="2" width="28.44140625" customWidth="1"/>
    <col min="3" max="3" width="29.109375" bestFit="1" customWidth="1"/>
    <col min="4" max="4" width="11" customWidth="1"/>
    <col min="5" max="5" width="41.5546875" bestFit="1" customWidth="1"/>
    <col min="6" max="6" width="43.5546875" customWidth="1"/>
    <col min="7" max="7" width="21.5546875" bestFit="1" customWidth="1"/>
    <col min="8" max="8" width="47.44140625" bestFit="1" customWidth="1"/>
    <col min="9" max="9" width="29" bestFit="1" customWidth="1"/>
  </cols>
  <sheetData>
    <row r="1" spans="2:8" x14ac:dyDescent="0.3">
      <c r="B1" s="1" t="s">
        <v>0</v>
      </c>
    </row>
    <row r="3" spans="2:8" x14ac:dyDescent="0.3">
      <c r="B3" s="4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5" t="s">
        <v>6</v>
      </c>
      <c r="H3" s="7" t="s">
        <v>7</v>
      </c>
    </row>
    <row r="4" spans="2:8" x14ac:dyDescent="0.3">
      <c r="B4" s="71" t="s">
        <v>83</v>
      </c>
      <c r="C4" s="25" t="s">
        <v>8</v>
      </c>
      <c r="D4" s="76">
        <v>32.947436699104635</v>
      </c>
      <c r="E4" s="26" t="s">
        <v>334</v>
      </c>
      <c r="F4" s="26" t="s">
        <v>82</v>
      </c>
      <c r="G4" s="17" t="s">
        <v>10</v>
      </c>
      <c r="H4" s="27" t="s">
        <v>11</v>
      </c>
    </row>
    <row r="5" spans="2:8" x14ac:dyDescent="0.3">
      <c r="B5" s="72" t="s">
        <v>84</v>
      </c>
      <c r="C5" s="25" t="s">
        <v>8</v>
      </c>
      <c r="D5" s="76">
        <v>32.947436699104635</v>
      </c>
      <c r="E5" s="26" t="s">
        <v>334</v>
      </c>
      <c r="F5" s="26" t="s">
        <v>82</v>
      </c>
      <c r="G5" s="26" t="s">
        <v>10</v>
      </c>
      <c r="H5" s="27" t="s">
        <v>11</v>
      </c>
    </row>
    <row r="6" spans="2:8" x14ac:dyDescent="0.3">
      <c r="B6" s="72" t="s">
        <v>85</v>
      </c>
      <c r="C6" s="25" t="s">
        <v>8</v>
      </c>
      <c r="D6" s="76">
        <v>32.947436699104635</v>
      </c>
      <c r="E6" s="26" t="s">
        <v>334</v>
      </c>
      <c r="F6" s="26" t="s">
        <v>82</v>
      </c>
      <c r="G6" s="26" t="s">
        <v>10</v>
      </c>
      <c r="H6" s="27" t="s">
        <v>11</v>
      </c>
    </row>
    <row r="7" spans="2:8" x14ac:dyDescent="0.3">
      <c r="B7" s="72" t="s">
        <v>86</v>
      </c>
      <c r="C7" s="25" t="s">
        <v>8</v>
      </c>
      <c r="D7" s="76">
        <v>32.947436699104635</v>
      </c>
      <c r="E7" s="26" t="s">
        <v>334</v>
      </c>
      <c r="F7" s="26" t="s">
        <v>82</v>
      </c>
      <c r="G7" s="26" t="s">
        <v>10</v>
      </c>
      <c r="H7" s="27" t="s">
        <v>11</v>
      </c>
    </row>
    <row r="8" spans="2:8" x14ac:dyDescent="0.3">
      <c r="B8" s="72" t="s">
        <v>330</v>
      </c>
      <c r="C8" s="25" t="s">
        <v>8</v>
      </c>
      <c r="D8" s="76">
        <v>32.947436699104635</v>
      </c>
      <c r="E8" s="26" t="s">
        <v>334</v>
      </c>
      <c r="F8" s="26" t="s">
        <v>82</v>
      </c>
      <c r="G8" s="26" t="s">
        <v>10</v>
      </c>
      <c r="H8" s="27" t="s">
        <v>11</v>
      </c>
    </row>
    <row r="9" spans="2:8" x14ac:dyDescent="0.3">
      <c r="B9" s="72" t="s">
        <v>331</v>
      </c>
      <c r="C9" s="25" t="s">
        <v>8</v>
      </c>
      <c r="D9" s="76">
        <v>180.51900567439426</v>
      </c>
      <c r="E9" s="26" t="s">
        <v>334</v>
      </c>
      <c r="F9" s="26" t="s">
        <v>82</v>
      </c>
      <c r="G9" s="26" t="s">
        <v>10</v>
      </c>
      <c r="H9" s="27" t="s">
        <v>11</v>
      </c>
    </row>
    <row r="10" spans="2:8" x14ac:dyDescent="0.3">
      <c r="B10" s="72" t="s">
        <v>89</v>
      </c>
      <c r="C10" s="25" t="s">
        <v>8</v>
      </c>
      <c r="D10" s="76">
        <v>195.7242477110311</v>
      </c>
      <c r="E10" s="26" t="s">
        <v>334</v>
      </c>
      <c r="F10" s="26" t="s">
        <v>82</v>
      </c>
      <c r="G10" s="26" t="s">
        <v>10</v>
      </c>
      <c r="H10" s="27" t="s">
        <v>11</v>
      </c>
    </row>
    <row r="11" spans="2:8" x14ac:dyDescent="0.3">
      <c r="B11" s="73" t="s">
        <v>90</v>
      </c>
      <c r="C11" s="20" t="s">
        <v>8</v>
      </c>
      <c r="D11" s="78">
        <v>246.13382586066115</v>
      </c>
      <c r="E11" s="26" t="s">
        <v>334</v>
      </c>
      <c r="F11" s="22" t="s">
        <v>82</v>
      </c>
      <c r="G11" s="22" t="s">
        <v>10</v>
      </c>
      <c r="H11" s="23" t="s">
        <v>11</v>
      </c>
    </row>
    <row r="12" spans="2:8" x14ac:dyDescent="0.3">
      <c r="B12" s="73" t="s">
        <v>91</v>
      </c>
      <c r="C12" s="15" t="s">
        <v>8</v>
      </c>
      <c r="D12" s="80">
        <v>1.3523374057625452</v>
      </c>
      <c r="E12" s="12" t="s">
        <v>335</v>
      </c>
      <c r="F12" s="12" t="s">
        <v>82</v>
      </c>
      <c r="G12" s="22" t="s">
        <v>14</v>
      </c>
      <c r="H12" s="13" t="s">
        <v>353</v>
      </c>
    </row>
    <row r="13" spans="2:8" x14ac:dyDescent="0.3">
      <c r="B13" s="72" t="s">
        <v>306</v>
      </c>
      <c r="C13" s="15" t="s">
        <v>8</v>
      </c>
      <c r="D13" s="76">
        <v>180.51900567439426</v>
      </c>
      <c r="E13" s="17" t="s">
        <v>307</v>
      </c>
      <c r="F13" s="26" t="s">
        <v>308</v>
      </c>
      <c r="G13" s="26" t="s">
        <v>10</v>
      </c>
      <c r="H13" s="27" t="s">
        <v>11</v>
      </c>
    </row>
    <row r="14" spans="2:8" x14ac:dyDescent="0.3">
      <c r="B14" s="72" t="s">
        <v>305</v>
      </c>
      <c r="C14" s="25" t="s">
        <v>8</v>
      </c>
      <c r="D14" s="78">
        <f>D11</f>
        <v>246.13382586066115</v>
      </c>
      <c r="E14" s="26" t="s">
        <v>307</v>
      </c>
      <c r="F14" s="22" t="s">
        <v>308</v>
      </c>
      <c r="G14" s="26" t="s">
        <v>10</v>
      </c>
      <c r="H14" s="27" t="s">
        <v>11</v>
      </c>
    </row>
    <row r="15" spans="2:8" ht="43.2" x14ac:dyDescent="0.3">
      <c r="B15" s="71" t="s">
        <v>309</v>
      </c>
      <c r="C15" s="15" t="s">
        <v>13</v>
      </c>
      <c r="D15" s="80">
        <v>1.0688710117339117</v>
      </c>
      <c r="E15" s="12" t="s">
        <v>310</v>
      </c>
      <c r="G15" s="17" t="s">
        <v>14</v>
      </c>
      <c r="H15" s="18" t="s">
        <v>353</v>
      </c>
    </row>
    <row r="16" spans="2:8" ht="28.8" x14ac:dyDescent="0.3">
      <c r="B16" s="71" t="s">
        <v>311</v>
      </c>
      <c r="C16" s="17" t="s">
        <v>8</v>
      </c>
      <c r="D16" s="81">
        <v>8.2533328931257088</v>
      </c>
      <c r="E16" s="26" t="s">
        <v>312</v>
      </c>
      <c r="F16" s="15" t="s">
        <v>313</v>
      </c>
      <c r="G16" s="17" t="s">
        <v>10</v>
      </c>
      <c r="H16" s="39" t="s">
        <v>11</v>
      </c>
    </row>
    <row r="17" spans="2:8" ht="28.8" x14ac:dyDescent="0.3">
      <c r="B17" s="72" t="s">
        <v>314</v>
      </c>
      <c r="C17" s="26" t="s">
        <v>8</v>
      </c>
      <c r="D17" s="81">
        <v>16.3419286027559</v>
      </c>
      <c r="E17" s="59" t="s">
        <v>312</v>
      </c>
      <c r="F17" s="25" t="s">
        <v>313</v>
      </c>
      <c r="G17" s="26" t="s">
        <v>10</v>
      </c>
      <c r="H17" s="40" t="s">
        <v>11</v>
      </c>
    </row>
    <row r="18" spans="2:8" ht="28.8" x14ac:dyDescent="0.3">
      <c r="B18" s="73" t="s">
        <v>315</v>
      </c>
      <c r="C18" s="22" t="s">
        <v>8</v>
      </c>
      <c r="D18" s="82">
        <v>24.677630087629371</v>
      </c>
      <c r="E18" s="60" t="s">
        <v>312</v>
      </c>
      <c r="F18" s="20" t="s">
        <v>313</v>
      </c>
      <c r="G18" s="22" t="s">
        <v>10</v>
      </c>
      <c r="H18" s="41" t="s">
        <v>11</v>
      </c>
    </row>
    <row r="19" spans="2:8" x14ac:dyDescent="0.3">
      <c r="B19" s="61"/>
      <c r="C19" s="26"/>
      <c r="D19" s="44"/>
      <c r="E19" s="26"/>
      <c r="F19" s="25"/>
      <c r="G19" s="26"/>
      <c r="H19" s="25"/>
    </row>
    <row r="20" spans="2:8" x14ac:dyDescent="0.3">
      <c r="G20" s="26"/>
    </row>
    <row r="21" spans="2:8" hidden="1" x14ac:dyDescent="0.3">
      <c r="G21" s="26"/>
    </row>
    <row r="22" spans="2:8" hidden="1" x14ac:dyDescent="0.3">
      <c r="B22" s="1" t="s">
        <v>19</v>
      </c>
    </row>
    <row r="23" spans="2:8" hidden="1" x14ac:dyDescent="0.3"/>
    <row r="24" spans="2:8" hidden="1" x14ac:dyDescent="0.3">
      <c r="B24" s="5" t="s">
        <v>1</v>
      </c>
      <c r="C24" s="6" t="s">
        <v>2</v>
      </c>
      <c r="D24" s="6"/>
      <c r="E24" s="6" t="s">
        <v>4</v>
      </c>
      <c r="F24" s="6" t="s">
        <v>5</v>
      </c>
      <c r="G24" s="6" t="s">
        <v>6</v>
      </c>
      <c r="H24" s="7" t="s">
        <v>7</v>
      </c>
    </row>
    <row r="25" spans="2:8" hidden="1" x14ac:dyDescent="0.3">
      <c r="B25" s="10" t="s">
        <v>91</v>
      </c>
      <c r="C25" s="11" t="s">
        <v>8</v>
      </c>
      <c r="D25" s="33"/>
      <c r="E25" s="12" t="s">
        <v>97</v>
      </c>
      <c r="F25" s="12" t="s">
        <v>19</v>
      </c>
      <c r="G25" s="12" t="s">
        <v>20</v>
      </c>
      <c r="H25" s="13" t="s">
        <v>21</v>
      </c>
    </row>
    <row r="26" spans="2:8" ht="43.2" hidden="1" x14ac:dyDescent="0.3">
      <c r="B26" s="14" t="s">
        <v>92</v>
      </c>
      <c r="C26" s="15" t="s">
        <v>13</v>
      </c>
      <c r="D26" s="16"/>
      <c r="E26" s="17" t="s">
        <v>97</v>
      </c>
      <c r="F26" s="17" t="s">
        <v>19</v>
      </c>
      <c r="G26" s="17" t="s">
        <v>22</v>
      </c>
      <c r="H26" s="18" t="s">
        <v>23</v>
      </c>
    </row>
    <row r="27" spans="2:8" ht="43.2" hidden="1" x14ac:dyDescent="0.3">
      <c r="B27" s="19" t="s">
        <v>93</v>
      </c>
      <c r="C27" s="20" t="s">
        <v>13</v>
      </c>
      <c r="D27" s="21"/>
      <c r="E27" s="22" t="s">
        <v>97</v>
      </c>
      <c r="F27" s="22" t="s">
        <v>19</v>
      </c>
      <c r="G27" s="22" t="s">
        <v>22</v>
      </c>
      <c r="H27" s="23" t="s">
        <v>23</v>
      </c>
    </row>
    <row r="28" spans="2:8" ht="28.8" hidden="1" x14ac:dyDescent="0.3">
      <c r="B28" s="24" t="s">
        <v>94</v>
      </c>
      <c r="C28" s="25" t="s">
        <v>13</v>
      </c>
      <c r="D28" s="28"/>
      <c r="E28" s="26" t="s">
        <v>97</v>
      </c>
      <c r="F28" s="26" t="s">
        <v>19</v>
      </c>
      <c r="G28" s="26" t="s">
        <v>22</v>
      </c>
      <c r="H28" s="27" t="s">
        <v>23</v>
      </c>
    </row>
    <row r="29" spans="2:8" ht="57.9" hidden="1" customHeight="1" x14ac:dyDescent="0.3">
      <c r="B29" s="24" t="s">
        <v>95</v>
      </c>
      <c r="C29" s="25" t="s">
        <v>13</v>
      </c>
      <c r="D29" s="28"/>
      <c r="E29" s="26" t="s">
        <v>97</v>
      </c>
      <c r="F29" s="26" t="s">
        <v>19</v>
      </c>
      <c r="G29" s="26" t="s">
        <v>22</v>
      </c>
      <c r="H29" s="27" t="s">
        <v>23</v>
      </c>
    </row>
    <row r="30" spans="2:8" ht="43.2" hidden="1" x14ac:dyDescent="0.3">
      <c r="B30" s="19" t="s">
        <v>96</v>
      </c>
      <c r="C30" s="20" t="s">
        <v>13</v>
      </c>
      <c r="D30" s="21"/>
      <c r="E30" s="22" t="s">
        <v>97</v>
      </c>
      <c r="F30" s="22" t="s">
        <v>19</v>
      </c>
      <c r="G30" s="22" t="s">
        <v>22</v>
      </c>
      <c r="H30" s="23" t="s">
        <v>23</v>
      </c>
    </row>
    <row r="31" spans="2:8" hidden="1" x14ac:dyDescent="0.3"/>
    <row r="32" spans="2:8" hidden="1" x14ac:dyDescent="0.3"/>
    <row r="33" spans="2:8" hidden="1" x14ac:dyDescent="0.3">
      <c r="B33" s="1" t="s">
        <v>24</v>
      </c>
    </row>
    <row r="34" spans="2:8" hidden="1" x14ac:dyDescent="0.3"/>
    <row r="35" spans="2:8" hidden="1" x14ac:dyDescent="0.3">
      <c r="B35" s="46" t="s">
        <v>1</v>
      </c>
      <c r="C35" s="6" t="s">
        <v>2</v>
      </c>
      <c r="D35" s="6"/>
      <c r="E35" s="6" t="s">
        <v>4</v>
      </c>
      <c r="F35" s="6" t="s">
        <v>5</v>
      </c>
      <c r="G35" s="6" t="s">
        <v>6</v>
      </c>
      <c r="H35" s="7" t="s">
        <v>7</v>
      </c>
    </row>
    <row r="36" spans="2:8" ht="33.9" hidden="1" customHeight="1" x14ac:dyDescent="0.3">
      <c r="B36" s="47" t="s">
        <v>98</v>
      </c>
      <c r="C36" s="15" t="s">
        <v>8</v>
      </c>
      <c r="D36" s="30"/>
      <c r="E36" s="17" t="s">
        <v>99</v>
      </c>
      <c r="F36" s="15" t="s">
        <v>24</v>
      </c>
      <c r="G36" s="17" t="s">
        <v>25</v>
      </c>
      <c r="H36" s="18" t="s">
        <v>26</v>
      </c>
    </row>
    <row r="37" spans="2:8" ht="33.9" hidden="1" customHeight="1" x14ac:dyDescent="0.3">
      <c r="B37" s="48" t="s">
        <v>100</v>
      </c>
      <c r="C37" s="25" t="s">
        <v>8</v>
      </c>
      <c r="D37" s="31"/>
      <c r="E37" s="26" t="s">
        <v>99</v>
      </c>
      <c r="F37" s="25" t="s">
        <v>24</v>
      </c>
      <c r="G37" s="26" t="s">
        <v>25</v>
      </c>
      <c r="H37" s="27" t="s">
        <v>26</v>
      </c>
    </row>
    <row r="38" spans="2:8" ht="33.9" hidden="1" customHeight="1" x14ac:dyDescent="0.3">
      <c r="B38" s="48" t="s">
        <v>101</v>
      </c>
      <c r="C38" s="25" t="s">
        <v>8</v>
      </c>
      <c r="D38" s="31"/>
      <c r="E38" s="26" t="s">
        <v>99</v>
      </c>
      <c r="F38" s="25" t="s">
        <v>24</v>
      </c>
      <c r="G38" s="26" t="s">
        <v>25</v>
      </c>
      <c r="H38" s="27" t="s">
        <v>26</v>
      </c>
    </row>
    <row r="39" spans="2:8" ht="33.9" hidden="1" customHeight="1" x14ac:dyDescent="0.3">
      <c r="B39" s="48" t="s">
        <v>102</v>
      </c>
      <c r="C39" s="25" t="s">
        <v>8</v>
      </c>
      <c r="D39" s="31"/>
      <c r="E39" s="26" t="s">
        <v>99</v>
      </c>
      <c r="F39" s="25" t="s">
        <v>24</v>
      </c>
      <c r="G39" s="26" t="s">
        <v>25</v>
      </c>
      <c r="H39" s="27" t="s">
        <v>26</v>
      </c>
    </row>
    <row r="40" spans="2:8" ht="33.9" hidden="1" customHeight="1" x14ac:dyDescent="0.3">
      <c r="B40" s="48" t="s">
        <v>103</v>
      </c>
      <c r="C40" s="25" t="s">
        <v>8</v>
      </c>
      <c r="D40" s="31"/>
      <c r="E40" s="26" t="s">
        <v>99</v>
      </c>
      <c r="F40" s="25" t="s">
        <v>24</v>
      </c>
      <c r="G40" s="26" t="s">
        <v>25</v>
      </c>
      <c r="H40" s="27" t="s">
        <v>26</v>
      </c>
    </row>
    <row r="41" spans="2:8" ht="33.9" hidden="1" customHeight="1" x14ac:dyDescent="0.3">
      <c r="B41" s="48" t="s">
        <v>104</v>
      </c>
      <c r="C41" s="25" t="s">
        <v>8</v>
      </c>
      <c r="D41" s="31"/>
      <c r="E41" s="26" t="s">
        <v>99</v>
      </c>
      <c r="F41" s="25" t="s">
        <v>24</v>
      </c>
      <c r="G41" s="26" t="s">
        <v>25</v>
      </c>
      <c r="H41" s="27" t="s">
        <v>26</v>
      </c>
    </row>
    <row r="42" spans="2:8" ht="33.9" hidden="1" customHeight="1" x14ac:dyDescent="0.3">
      <c r="B42" s="48" t="s">
        <v>105</v>
      </c>
      <c r="C42" s="25" t="s">
        <v>8</v>
      </c>
      <c r="D42" s="31"/>
      <c r="E42" s="26" t="s">
        <v>99</v>
      </c>
      <c r="F42" s="25" t="s">
        <v>24</v>
      </c>
      <c r="G42" s="26" t="s">
        <v>25</v>
      </c>
      <c r="H42" s="27" t="s">
        <v>26</v>
      </c>
    </row>
    <row r="43" spans="2:8" ht="33.9" hidden="1" customHeight="1" thickBot="1" x14ac:dyDescent="0.35">
      <c r="B43" s="49" t="s">
        <v>106</v>
      </c>
      <c r="C43" s="20" t="s">
        <v>8</v>
      </c>
      <c r="D43" s="32"/>
      <c r="E43" s="22" t="s">
        <v>99</v>
      </c>
      <c r="F43" s="20" t="s">
        <v>24</v>
      </c>
      <c r="G43" s="22" t="s">
        <v>25</v>
      </c>
      <c r="H43" s="23" t="s">
        <v>26</v>
      </c>
    </row>
    <row r="44" spans="2:8" hidden="1" x14ac:dyDescent="0.3">
      <c r="B44" s="25"/>
      <c r="C44" s="25"/>
      <c r="D44" s="31"/>
      <c r="E44" s="26"/>
      <c r="F44" s="25"/>
      <c r="G44" s="26"/>
      <c r="H44" s="26"/>
    </row>
    <row r="45" spans="2:8" hidden="1" x14ac:dyDescent="0.3">
      <c r="B45" s="1" t="s">
        <v>28</v>
      </c>
      <c r="C45" s="25"/>
      <c r="D45" s="31"/>
      <c r="E45" s="26"/>
      <c r="F45" s="25"/>
      <c r="G45" s="26"/>
      <c r="H45" s="26"/>
    </row>
    <row r="46" spans="2:8" hidden="1" x14ac:dyDescent="0.3">
      <c r="B46" s="1"/>
      <c r="C46" s="25"/>
      <c r="D46" s="31"/>
      <c r="E46" s="26"/>
      <c r="F46" s="25"/>
      <c r="G46" s="26"/>
      <c r="H46" s="26"/>
    </row>
    <row r="47" spans="2:8" hidden="1" x14ac:dyDescent="0.3">
      <c r="B47" s="5" t="s">
        <v>1</v>
      </c>
      <c r="C47" s="6" t="s">
        <v>2</v>
      </c>
      <c r="D47" s="6"/>
      <c r="E47" s="6" t="s">
        <v>4</v>
      </c>
      <c r="F47" s="6" t="s">
        <v>5</v>
      </c>
      <c r="G47" s="6" t="s">
        <v>6</v>
      </c>
      <c r="H47" s="7" t="s">
        <v>7</v>
      </c>
    </row>
    <row r="48" spans="2:8" hidden="1" x14ac:dyDescent="0.3">
      <c r="B48" s="14" t="s">
        <v>107</v>
      </c>
      <c r="C48" s="15" t="s">
        <v>8</v>
      </c>
      <c r="D48" s="30"/>
      <c r="E48" s="17" t="s">
        <v>108</v>
      </c>
      <c r="F48" s="15" t="s">
        <v>109</v>
      </c>
      <c r="G48" s="17" t="s">
        <v>29</v>
      </c>
      <c r="H48" s="39" t="s">
        <v>30</v>
      </c>
    </row>
    <row r="49" spans="2:12" hidden="1" x14ac:dyDescent="0.3">
      <c r="B49" s="24" t="s">
        <v>110</v>
      </c>
      <c r="C49" s="25" t="s">
        <v>8</v>
      </c>
      <c r="D49" s="31"/>
      <c r="E49" s="26" t="s">
        <v>108</v>
      </c>
      <c r="F49" s="25" t="s">
        <v>109</v>
      </c>
      <c r="G49" s="26" t="s">
        <v>29</v>
      </c>
      <c r="H49" s="40" t="s">
        <v>30</v>
      </c>
    </row>
    <row r="50" spans="2:12" hidden="1" x14ac:dyDescent="0.3">
      <c r="B50" s="24" t="s">
        <v>111</v>
      </c>
      <c r="C50" s="25" t="s">
        <v>8</v>
      </c>
      <c r="D50" s="31"/>
      <c r="E50" s="26" t="s">
        <v>108</v>
      </c>
      <c r="F50" s="25" t="s">
        <v>109</v>
      </c>
      <c r="G50" s="26" t="s">
        <v>29</v>
      </c>
      <c r="H50" s="40" t="s">
        <v>30</v>
      </c>
    </row>
    <row r="51" spans="2:12" hidden="1" x14ac:dyDescent="0.3">
      <c r="B51" s="24" t="s">
        <v>112</v>
      </c>
      <c r="C51" s="25" t="s">
        <v>8</v>
      </c>
      <c r="D51" s="31"/>
      <c r="E51" s="26" t="s">
        <v>108</v>
      </c>
      <c r="F51" s="25" t="s">
        <v>109</v>
      </c>
      <c r="G51" s="26" t="s">
        <v>29</v>
      </c>
      <c r="H51" s="40" t="s">
        <v>30</v>
      </c>
      <c r="J51" s="42"/>
      <c r="L51" s="42"/>
    </row>
    <row r="52" spans="2:12" hidden="1" x14ac:dyDescent="0.3">
      <c r="B52" s="24" t="s">
        <v>113</v>
      </c>
      <c r="C52" s="25" t="s">
        <v>8</v>
      </c>
      <c r="D52" s="31"/>
      <c r="E52" s="26" t="s">
        <v>108</v>
      </c>
      <c r="F52" s="25" t="s">
        <v>109</v>
      </c>
      <c r="G52" s="26" t="s">
        <v>29</v>
      </c>
      <c r="H52" s="40" t="s">
        <v>30</v>
      </c>
      <c r="J52" s="42"/>
      <c r="L52" s="42"/>
    </row>
    <row r="53" spans="2:12" hidden="1" x14ac:dyDescent="0.3">
      <c r="B53" s="24" t="s">
        <v>114</v>
      </c>
      <c r="C53" s="25" t="s">
        <v>8</v>
      </c>
      <c r="D53" s="31"/>
      <c r="E53" s="26" t="s">
        <v>108</v>
      </c>
      <c r="F53" s="25" t="s">
        <v>109</v>
      </c>
      <c r="G53" s="26" t="s">
        <v>29</v>
      </c>
      <c r="H53" s="40" t="s">
        <v>30</v>
      </c>
      <c r="J53" s="42"/>
      <c r="K53" s="42"/>
      <c r="L53" s="42"/>
    </row>
    <row r="54" spans="2:12" hidden="1" x14ac:dyDescent="0.3">
      <c r="B54" s="24" t="s">
        <v>115</v>
      </c>
      <c r="C54" s="25" t="s">
        <v>8</v>
      </c>
      <c r="D54" s="31"/>
      <c r="E54" s="26" t="s">
        <v>108</v>
      </c>
      <c r="F54" s="25" t="s">
        <v>109</v>
      </c>
      <c r="G54" s="26" t="s">
        <v>29</v>
      </c>
      <c r="H54" s="40" t="s">
        <v>30</v>
      </c>
      <c r="J54" s="42"/>
      <c r="K54" s="42"/>
      <c r="L54" s="42"/>
    </row>
    <row r="55" spans="2:12" hidden="1" x14ac:dyDescent="0.3">
      <c r="B55" s="24" t="s">
        <v>116</v>
      </c>
      <c r="C55" s="25" t="s">
        <v>8</v>
      </c>
      <c r="D55" s="31"/>
      <c r="E55" s="26" t="s">
        <v>108</v>
      </c>
      <c r="F55" s="25" t="s">
        <v>109</v>
      </c>
      <c r="G55" s="26" t="s">
        <v>29</v>
      </c>
      <c r="H55" s="40" t="s">
        <v>30</v>
      </c>
      <c r="J55" s="42"/>
      <c r="K55" s="42"/>
      <c r="L55" s="42"/>
    </row>
    <row r="56" spans="2:12" hidden="1" x14ac:dyDescent="0.3">
      <c r="B56" s="24" t="s">
        <v>117</v>
      </c>
      <c r="C56" s="25" t="s">
        <v>8</v>
      </c>
      <c r="D56" s="31"/>
      <c r="E56" s="26" t="s">
        <v>108</v>
      </c>
      <c r="F56" s="25" t="s">
        <v>109</v>
      </c>
      <c r="G56" s="26" t="s">
        <v>29</v>
      </c>
      <c r="H56" s="40" t="s">
        <v>30</v>
      </c>
      <c r="J56" s="42"/>
      <c r="K56" s="42"/>
      <c r="L56" s="42"/>
    </row>
    <row r="57" spans="2:12" hidden="1" x14ac:dyDescent="0.3">
      <c r="B57" s="24" t="s">
        <v>118</v>
      </c>
      <c r="C57" s="25" t="s">
        <v>8</v>
      </c>
      <c r="D57" s="31"/>
      <c r="E57" s="26" t="s">
        <v>108</v>
      </c>
      <c r="F57" s="25" t="s">
        <v>109</v>
      </c>
      <c r="G57" s="26" t="s">
        <v>29</v>
      </c>
      <c r="H57" s="40" t="s">
        <v>30</v>
      </c>
      <c r="J57" s="42"/>
      <c r="K57" s="42"/>
      <c r="L57" s="42"/>
    </row>
    <row r="58" spans="2:12" hidden="1" x14ac:dyDescent="0.3">
      <c r="B58" s="24" t="s">
        <v>119</v>
      </c>
      <c r="C58" s="25" t="s">
        <v>8</v>
      </c>
      <c r="D58" s="31"/>
      <c r="E58" s="26" t="s">
        <v>108</v>
      </c>
      <c r="F58" s="25" t="s">
        <v>109</v>
      </c>
      <c r="G58" s="26" t="s">
        <v>29</v>
      </c>
      <c r="H58" s="40" t="s">
        <v>30</v>
      </c>
      <c r="J58" s="42"/>
      <c r="K58" s="42"/>
      <c r="L58" s="42"/>
    </row>
    <row r="59" spans="2:12" hidden="1" x14ac:dyDescent="0.3">
      <c r="B59" s="24" t="s">
        <v>120</v>
      </c>
      <c r="C59" s="25" t="s">
        <v>8</v>
      </c>
      <c r="D59" s="31"/>
      <c r="E59" s="26" t="s">
        <v>108</v>
      </c>
      <c r="F59" s="25" t="s">
        <v>109</v>
      </c>
      <c r="G59" s="26" t="s">
        <v>29</v>
      </c>
      <c r="H59" s="40" t="s">
        <v>30</v>
      </c>
      <c r="J59" s="42"/>
      <c r="K59" s="42"/>
      <c r="L59" s="42"/>
    </row>
    <row r="60" spans="2:12" hidden="1" x14ac:dyDescent="0.3">
      <c r="B60" s="24" t="s">
        <v>121</v>
      </c>
      <c r="C60" s="25" t="s">
        <v>8</v>
      </c>
      <c r="D60" s="31"/>
      <c r="E60" s="26" t="s">
        <v>108</v>
      </c>
      <c r="F60" s="25" t="s">
        <v>109</v>
      </c>
      <c r="G60" s="26" t="s">
        <v>29</v>
      </c>
      <c r="H60" s="40" t="s">
        <v>30</v>
      </c>
      <c r="J60" s="42"/>
      <c r="K60" s="42"/>
      <c r="L60" s="42"/>
    </row>
    <row r="61" spans="2:12" hidden="1" x14ac:dyDescent="0.3">
      <c r="B61" s="24" t="s">
        <v>122</v>
      </c>
      <c r="C61" s="25" t="s">
        <v>8</v>
      </c>
      <c r="D61" s="31"/>
      <c r="E61" s="26" t="s">
        <v>108</v>
      </c>
      <c r="F61" s="25" t="s">
        <v>109</v>
      </c>
      <c r="G61" s="26" t="s">
        <v>29</v>
      </c>
      <c r="H61" s="40" t="s">
        <v>30</v>
      </c>
      <c r="J61" s="42"/>
      <c r="K61" s="42"/>
      <c r="L61" s="42"/>
    </row>
    <row r="62" spans="2:12" hidden="1" x14ac:dyDescent="0.3">
      <c r="B62" s="19" t="s">
        <v>123</v>
      </c>
      <c r="C62" s="20" t="s">
        <v>8</v>
      </c>
      <c r="D62" s="32"/>
      <c r="E62" s="22" t="s">
        <v>108</v>
      </c>
      <c r="F62" s="20" t="s">
        <v>109</v>
      </c>
      <c r="G62" s="22" t="s">
        <v>29</v>
      </c>
      <c r="H62" s="41" t="s">
        <v>30</v>
      </c>
      <c r="J62" s="42"/>
      <c r="K62" s="42"/>
      <c r="L62" s="42"/>
    </row>
    <row r="63" spans="2:12" hidden="1" x14ac:dyDescent="0.3">
      <c r="B63" s="25"/>
      <c r="C63" s="25"/>
      <c r="D63" s="31"/>
      <c r="E63" s="26"/>
      <c r="F63" s="25"/>
      <c r="G63" s="26"/>
      <c r="H63" s="26"/>
    </row>
    <row r="64" spans="2:12" hidden="1" x14ac:dyDescent="0.3">
      <c r="B64" s="25"/>
      <c r="C64" s="25"/>
      <c r="D64" s="31"/>
      <c r="E64" s="26"/>
      <c r="F64" s="25"/>
      <c r="G64" s="26"/>
      <c r="H64" s="26"/>
    </row>
    <row r="65" spans="2:8" hidden="1" x14ac:dyDescent="0.3">
      <c r="B65" s="1" t="s">
        <v>31</v>
      </c>
      <c r="C65" s="25"/>
      <c r="D65" s="31"/>
      <c r="E65" s="26"/>
      <c r="F65" s="25"/>
      <c r="G65" s="26"/>
      <c r="H65" s="26"/>
    </row>
    <row r="66" spans="2:8" hidden="1" x14ac:dyDescent="0.3">
      <c r="B66" s="25"/>
      <c r="C66" s="25"/>
      <c r="D66" s="31"/>
      <c r="E66" s="26"/>
      <c r="F66" s="25"/>
      <c r="G66" s="26"/>
      <c r="H66" s="26"/>
    </row>
    <row r="67" spans="2:8" hidden="1" x14ac:dyDescent="0.3">
      <c r="B67" s="5" t="s">
        <v>1</v>
      </c>
      <c r="C67" s="6" t="s">
        <v>2</v>
      </c>
      <c r="D67" s="6"/>
      <c r="E67" s="6" t="s">
        <v>4</v>
      </c>
      <c r="F67" s="6" t="s">
        <v>5</v>
      </c>
      <c r="G67" s="6" t="s">
        <v>6</v>
      </c>
      <c r="H67" s="7" t="s">
        <v>7</v>
      </c>
    </row>
    <row r="68" spans="2:8" ht="28.8" hidden="1" x14ac:dyDescent="0.3">
      <c r="B68" s="14" t="s">
        <v>124</v>
      </c>
      <c r="C68" s="15" t="s">
        <v>13</v>
      </c>
      <c r="D68" s="16"/>
      <c r="E68" s="17" t="s">
        <v>125</v>
      </c>
      <c r="F68" s="15" t="s">
        <v>31</v>
      </c>
      <c r="G68" s="17" t="s">
        <v>32</v>
      </c>
      <c r="H68" s="18" t="s">
        <v>33</v>
      </c>
    </row>
    <row r="69" spans="2:8" ht="43.2" hidden="1" x14ac:dyDescent="0.3">
      <c r="B69" s="24" t="s">
        <v>126</v>
      </c>
      <c r="C69" s="25" t="s">
        <v>13</v>
      </c>
      <c r="D69" s="28"/>
      <c r="E69" s="26" t="s">
        <v>125</v>
      </c>
      <c r="F69" s="25" t="s">
        <v>31</v>
      </c>
      <c r="G69" s="26" t="s">
        <v>32</v>
      </c>
      <c r="H69" s="27" t="s">
        <v>33</v>
      </c>
    </row>
    <row r="70" spans="2:8" ht="28.8" hidden="1" x14ac:dyDescent="0.3">
      <c r="B70" s="24" t="s">
        <v>94</v>
      </c>
      <c r="C70" s="25" t="s">
        <v>13</v>
      </c>
      <c r="D70" s="28"/>
      <c r="E70" s="26" t="s">
        <v>125</v>
      </c>
      <c r="F70" s="25" t="s">
        <v>31</v>
      </c>
      <c r="G70" s="26" t="s">
        <v>32</v>
      </c>
      <c r="H70" s="27" t="s">
        <v>33</v>
      </c>
    </row>
    <row r="71" spans="2:8" ht="43.2" hidden="1" x14ac:dyDescent="0.3">
      <c r="B71" s="24" t="s">
        <v>95</v>
      </c>
      <c r="C71" s="25" t="s">
        <v>13</v>
      </c>
      <c r="D71" s="28"/>
      <c r="E71" s="26" t="s">
        <v>125</v>
      </c>
      <c r="F71" s="25" t="s">
        <v>31</v>
      </c>
      <c r="G71" s="26" t="s">
        <v>32</v>
      </c>
      <c r="H71" s="27" t="s">
        <v>33</v>
      </c>
    </row>
    <row r="72" spans="2:8" ht="43.2" hidden="1" x14ac:dyDescent="0.3">
      <c r="B72" s="24" t="s">
        <v>96</v>
      </c>
      <c r="C72" s="25" t="s">
        <v>13</v>
      </c>
      <c r="D72" s="28"/>
      <c r="E72" s="26" t="s">
        <v>125</v>
      </c>
      <c r="F72" s="25" t="s">
        <v>31</v>
      </c>
      <c r="G72" s="26" t="s">
        <v>32</v>
      </c>
      <c r="H72" s="27" t="s">
        <v>33</v>
      </c>
    </row>
    <row r="73" spans="2:8" ht="28.8" hidden="1" x14ac:dyDescent="0.3">
      <c r="B73" s="24" t="s">
        <v>127</v>
      </c>
      <c r="C73" s="25" t="s">
        <v>13</v>
      </c>
      <c r="D73" s="28"/>
      <c r="E73" s="26" t="s">
        <v>125</v>
      </c>
      <c r="F73" s="25" t="s">
        <v>31</v>
      </c>
      <c r="G73" s="26" t="s">
        <v>34</v>
      </c>
      <c r="H73" s="27" t="s">
        <v>35</v>
      </c>
    </row>
    <row r="74" spans="2:8" hidden="1" x14ac:dyDescent="0.3">
      <c r="B74" s="24" t="s">
        <v>128</v>
      </c>
      <c r="C74" s="50" t="s">
        <v>13</v>
      </c>
      <c r="D74" s="28"/>
      <c r="E74" s="26" t="s">
        <v>125</v>
      </c>
      <c r="F74" s="25" t="s">
        <v>31</v>
      </c>
      <c r="G74" s="26" t="s">
        <v>36</v>
      </c>
      <c r="H74" s="27" t="s">
        <v>37</v>
      </c>
    </row>
    <row r="75" spans="2:8" ht="15" hidden="1" thickBot="1" x14ac:dyDescent="0.35">
      <c r="B75" s="24" t="s">
        <v>129</v>
      </c>
      <c r="C75" s="52" t="s">
        <v>13</v>
      </c>
      <c r="D75" s="28"/>
      <c r="E75" s="26" t="s">
        <v>125</v>
      </c>
      <c r="F75" s="25" t="s">
        <v>31</v>
      </c>
      <c r="G75" s="26" t="s">
        <v>38</v>
      </c>
      <c r="H75" s="27" t="s">
        <v>39</v>
      </c>
    </row>
    <row r="76" spans="2:8" hidden="1" x14ac:dyDescent="0.3">
      <c r="B76" s="24" t="s">
        <v>130</v>
      </c>
      <c r="C76" s="25" t="s">
        <v>8</v>
      </c>
      <c r="D76" s="31"/>
      <c r="E76" s="26" t="s">
        <v>125</v>
      </c>
      <c r="F76" s="25" t="s">
        <v>31</v>
      </c>
      <c r="G76" s="26" t="s">
        <v>45</v>
      </c>
      <c r="H76" s="27" t="s">
        <v>46</v>
      </c>
    </row>
    <row r="77" spans="2:8" ht="28.8" hidden="1" x14ac:dyDescent="0.3">
      <c r="B77" s="24" t="s">
        <v>131</v>
      </c>
      <c r="C77" s="25" t="s">
        <v>40</v>
      </c>
      <c r="D77" s="37"/>
      <c r="E77" s="26" t="s">
        <v>125</v>
      </c>
      <c r="F77" s="25" t="s">
        <v>31</v>
      </c>
      <c r="G77" s="26" t="s">
        <v>41</v>
      </c>
      <c r="H77" s="27" t="s">
        <v>42</v>
      </c>
    </row>
    <row r="78" spans="2:8" ht="28.8" hidden="1" x14ac:dyDescent="0.3">
      <c r="B78" s="19" t="s">
        <v>132</v>
      </c>
      <c r="C78" s="20" t="s">
        <v>40</v>
      </c>
      <c r="D78" s="38"/>
      <c r="E78" s="22" t="s">
        <v>125</v>
      </c>
      <c r="F78" s="20" t="s">
        <v>31</v>
      </c>
      <c r="G78" s="22" t="s">
        <v>43</v>
      </c>
      <c r="H78" s="23" t="s">
        <v>44</v>
      </c>
    </row>
    <row r="79" spans="2:8" hidden="1" x14ac:dyDescent="0.3"/>
    <row r="80" spans="2:8" hidden="1" x14ac:dyDescent="0.3"/>
    <row r="81" spans="2:8" x14ac:dyDescent="0.3">
      <c r="B81" s="1" t="s">
        <v>47</v>
      </c>
    </row>
    <row r="83" spans="2:8" x14ac:dyDescent="0.3">
      <c r="B83" s="5" t="s">
        <v>1</v>
      </c>
      <c r="C83" s="6" t="s">
        <v>2</v>
      </c>
      <c r="D83" s="6"/>
      <c r="E83" s="6" t="s">
        <v>4</v>
      </c>
      <c r="F83" s="6" t="s">
        <v>5</v>
      </c>
      <c r="G83" s="6" t="s">
        <v>6</v>
      </c>
      <c r="H83" s="7" t="s">
        <v>7</v>
      </c>
    </row>
    <row r="84" spans="2:8" x14ac:dyDescent="0.3">
      <c r="B84" s="70" t="s">
        <v>133</v>
      </c>
      <c r="C84" s="3" t="s">
        <v>8</v>
      </c>
      <c r="D84" s="78">
        <v>34.957230337750019</v>
      </c>
      <c r="E84" s="3" t="s">
        <v>316</v>
      </c>
      <c r="F84" s="3" t="s">
        <v>47</v>
      </c>
      <c r="G84" s="3" t="s">
        <v>48</v>
      </c>
      <c r="H84" s="4" t="s">
        <v>49</v>
      </c>
    </row>
    <row r="85" spans="2:8" x14ac:dyDescent="0.3">
      <c r="B85" s="70" t="s">
        <v>135</v>
      </c>
      <c r="C85" s="3" t="s">
        <v>27</v>
      </c>
      <c r="D85" s="79">
        <v>7.9208336702479606E-2</v>
      </c>
      <c r="E85" s="3" t="s">
        <v>317</v>
      </c>
      <c r="F85" s="3" t="s">
        <v>47</v>
      </c>
      <c r="G85" s="3" t="s">
        <v>50</v>
      </c>
      <c r="H85" s="4" t="s">
        <v>51</v>
      </c>
    </row>
    <row r="86" spans="2:8" x14ac:dyDescent="0.3">
      <c r="B86" s="70" t="s">
        <v>318</v>
      </c>
      <c r="C86" s="20" t="s">
        <v>8</v>
      </c>
      <c r="D86" s="78">
        <v>33.909800155990865</v>
      </c>
      <c r="E86" s="3" t="s">
        <v>319</v>
      </c>
      <c r="F86" s="3" t="s">
        <v>47</v>
      </c>
      <c r="G86" s="3" t="s">
        <v>48</v>
      </c>
      <c r="H86" s="4" t="s">
        <v>49</v>
      </c>
    </row>
    <row r="87" spans="2:8" x14ac:dyDescent="0.3">
      <c r="B87" s="70" t="s">
        <v>320</v>
      </c>
      <c r="C87" s="20" t="s">
        <v>8</v>
      </c>
      <c r="D87" s="78">
        <v>144.64210778392834</v>
      </c>
      <c r="E87" s="3" t="s">
        <v>321</v>
      </c>
      <c r="F87" s="3" t="s">
        <v>47</v>
      </c>
      <c r="G87" s="3" t="s">
        <v>53</v>
      </c>
      <c r="H87" s="4" t="s">
        <v>49</v>
      </c>
    </row>
    <row r="88" spans="2:8" x14ac:dyDescent="0.3">
      <c r="B88" s="70" t="s">
        <v>322</v>
      </c>
      <c r="C88" s="20" t="s">
        <v>8</v>
      </c>
      <c r="D88" s="78">
        <v>160.94905644542555</v>
      </c>
      <c r="E88" s="3" t="s">
        <v>323</v>
      </c>
      <c r="F88" s="3" t="s">
        <v>47</v>
      </c>
      <c r="G88" s="3" t="s">
        <v>54</v>
      </c>
      <c r="H88" s="4" t="s">
        <v>49</v>
      </c>
    </row>
    <row r="89" spans="2:8" x14ac:dyDescent="0.3">
      <c r="C89" s="25"/>
      <c r="D89" s="31"/>
    </row>
    <row r="90" spans="2:8" hidden="1" x14ac:dyDescent="0.3"/>
    <row r="91" spans="2:8" hidden="1" x14ac:dyDescent="0.3">
      <c r="B91" s="1" t="s">
        <v>57</v>
      </c>
    </row>
    <row r="92" spans="2:8" hidden="1" x14ac:dyDescent="0.3"/>
    <row r="93" spans="2:8" hidden="1" x14ac:dyDescent="0.3">
      <c r="B93" s="5" t="s">
        <v>1</v>
      </c>
      <c r="C93" s="6" t="s">
        <v>2</v>
      </c>
      <c r="D93" s="6"/>
      <c r="E93" s="6" t="s">
        <v>4</v>
      </c>
      <c r="F93" s="6" t="s">
        <v>5</v>
      </c>
      <c r="G93" s="6" t="s">
        <v>6</v>
      </c>
      <c r="H93" s="7" t="s">
        <v>7</v>
      </c>
    </row>
    <row r="94" spans="2:8" hidden="1" x14ac:dyDescent="0.3">
      <c r="B94" s="34" t="s">
        <v>133</v>
      </c>
      <c r="C94" s="15" t="s">
        <v>8</v>
      </c>
      <c r="D94" s="30"/>
      <c r="E94" s="8" t="s">
        <v>134</v>
      </c>
      <c r="F94" s="8" t="s">
        <v>57</v>
      </c>
      <c r="G94" s="8" t="s">
        <v>58</v>
      </c>
      <c r="H94" s="9" t="s">
        <v>59</v>
      </c>
    </row>
    <row r="95" spans="2:8" hidden="1" x14ac:dyDescent="0.3">
      <c r="B95" s="36" t="s">
        <v>135</v>
      </c>
      <c r="C95" s="3" t="s">
        <v>27</v>
      </c>
      <c r="D95" s="21"/>
      <c r="E95" s="3" t="s">
        <v>134</v>
      </c>
      <c r="F95" s="3" t="s">
        <v>57</v>
      </c>
      <c r="G95" s="3" t="s">
        <v>60</v>
      </c>
      <c r="H95" s="4" t="s">
        <v>61</v>
      </c>
    </row>
    <row r="96" spans="2:8" hidden="1" x14ac:dyDescent="0.3">
      <c r="B96" s="36" t="s">
        <v>136</v>
      </c>
      <c r="C96" s="20" t="s">
        <v>8</v>
      </c>
      <c r="D96" s="32"/>
      <c r="E96" s="3" t="s">
        <v>137</v>
      </c>
      <c r="F96" s="3" t="s">
        <v>57</v>
      </c>
      <c r="G96" s="3" t="s">
        <v>58</v>
      </c>
      <c r="H96" s="4" t="s">
        <v>59</v>
      </c>
    </row>
    <row r="97" spans="2:8" hidden="1" x14ac:dyDescent="0.3"/>
    <row r="98" spans="2:8" x14ac:dyDescent="0.3">
      <c r="B98" s="1" t="s">
        <v>62</v>
      </c>
    </row>
    <row r="100" spans="2:8" x14ac:dyDescent="0.3">
      <c r="B100" s="5" t="s">
        <v>1</v>
      </c>
      <c r="C100" s="6" t="s">
        <v>2</v>
      </c>
      <c r="D100" s="6" t="s">
        <v>3</v>
      </c>
      <c r="E100" s="6" t="s">
        <v>4</v>
      </c>
      <c r="F100" s="6" t="s">
        <v>5</v>
      </c>
      <c r="G100" s="6" t="s">
        <v>6</v>
      </c>
      <c r="H100" s="7" t="s">
        <v>7</v>
      </c>
    </row>
    <row r="101" spans="2:8" x14ac:dyDescent="0.3">
      <c r="B101" s="69" t="s">
        <v>354</v>
      </c>
      <c r="C101" s="25" t="s">
        <v>8</v>
      </c>
      <c r="D101" s="76">
        <v>100.5643069872319</v>
      </c>
      <c r="E101" s="85" t="s">
        <v>362</v>
      </c>
      <c r="F101" s="85" t="s">
        <v>62</v>
      </c>
      <c r="G101" s="85" t="s">
        <v>63</v>
      </c>
      <c r="H101" s="2" t="s">
        <v>64</v>
      </c>
    </row>
    <row r="102" spans="2:8" x14ac:dyDescent="0.3">
      <c r="B102" s="69" t="s">
        <v>355</v>
      </c>
      <c r="C102" s="25" t="s">
        <v>8</v>
      </c>
      <c r="D102" s="76">
        <v>168.18117727535915</v>
      </c>
      <c r="E102" s="85" t="s">
        <v>361</v>
      </c>
      <c r="F102" s="85" t="s">
        <v>62</v>
      </c>
      <c r="G102" s="85" t="s">
        <v>63</v>
      </c>
      <c r="H102" s="2" t="s">
        <v>64</v>
      </c>
    </row>
    <row r="103" spans="2:8" x14ac:dyDescent="0.3">
      <c r="B103" s="69" t="s">
        <v>356</v>
      </c>
      <c r="C103" t="s">
        <v>8</v>
      </c>
      <c r="D103" s="76">
        <v>235.79804756348642</v>
      </c>
      <c r="E103" s="85" t="s">
        <v>360</v>
      </c>
      <c r="F103" s="85" t="s">
        <v>62</v>
      </c>
      <c r="G103" s="85" t="s">
        <v>63</v>
      </c>
      <c r="H103" s="2" t="s">
        <v>64</v>
      </c>
    </row>
    <row r="104" spans="2:8" x14ac:dyDescent="0.3">
      <c r="B104" s="70" t="s">
        <v>357</v>
      </c>
      <c r="C104" s="20" t="s">
        <v>8</v>
      </c>
      <c r="D104" s="78">
        <v>303.41491785161367</v>
      </c>
      <c r="E104" s="86" t="s">
        <v>359</v>
      </c>
      <c r="F104" s="86" t="s">
        <v>62</v>
      </c>
      <c r="G104" s="86" t="s">
        <v>63</v>
      </c>
      <c r="H104" s="4" t="s">
        <v>64</v>
      </c>
    </row>
    <row r="106" spans="2:8" x14ac:dyDescent="0.3">
      <c r="B106" s="1" t="s">
        <v>68</v>
      </c>
    </row>
    <row r="108" spans="2:8" x14ac:dyDescent="0.3">
      <c r="B108" s="5" t="s">
        <v>1</v>
      </c>
      <c r="C108" s="6" t="s">
        <v>2</v>
      </c>
      <c r="D108" s="6"/>
      <c r="E108" s="6" t="s">
        <v>4</v>
      </c>
      <c r="F108" s="6" t="s">
        <v>5</v>
      </c>
      <c r="G108" s="6" t="s">
        <v>6</v>
      </c>
      <c r="H108" s="7" t="s">
        <v>7</v>
      </c>
    </row>
    <row r="109" spans="2:8" x14ac:dyDescent="0.3">
      <c r="B109" s="74" t="s">
        <v>324</v>
      </c>
      <c r="C109" s="11" t="s">
        <v>8</v>
      </c>
      <c r="D109" s="80">
        <v>1.2171036651862908</v>
      </c>
      <c r="E109" s="12" t="s">
        <v>325</v>
      </c>
      <c r="F109" s="12" t="s">
        <v>326</v>
      </c>
      <c r="G109" s="12" t="s">
        <v>73</v>
      </c>
      <c r="H109" s="13" t="s">
        <v>74</v>
      </c>
    </row>
    <row r="111" spans="2:8" x14ac:dyDescent="0.3">
      <c r="B111" s="1" t="s">
        <v>75</v>
      </c>
    </row>
    <row r="112" spans="2:8" x14ac:dyDescent="0.3">
      <c r="B112" s="1"/>
    </row>
    <row r="113" spans="2:7" x14ac:dyDescent="0.3">
      <c r="B113" s="1" t="s">
        <v>76</v>
      </c>
    </row>
    <row r="115" spans="2:7" x14ac:dyDescent="0.3">
      <c r="B115" s="5"/>
      <c r="C115" s="6"/>
      <c r="D115" s="6"/>
      <c r="E115" s="5" t="s">
        <v>77</v>
      </c>
      <c r="F115" s="5" t="s">
        <v>78</v>
      </c>
      <c r="G115" s="58" t="s">
        <v>79</v>
      </c>
    </row>
    <row r="116" spans="2:7" x14ac:dyDescent="0.3">
      <c r="B116" s="69" t="s">
        <v>80</v>
      </c>
      <c r="E116" s="54"/>
      <c r="F116" s="56"/>
      <c r="G116" s="56" t="s">
        <v>154</v>
      </c>
    </row>
    <row r="117" spans="2:7" x14ac:dyDescent="0.3">
      <c r="B117" s="70" t="s">
        <v>81</v>
      </c>
      <c r="C117" s="3"/>
      <c r="D117" s="3"/>
      <c r="E117" s="55" t="s">
        <v>154</v>
      </c>
      <c r="F117" s="57"/>
      <c r="G117" s="57"/>
    </row>
  </sheetData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13"/>
  <sheetViews>
    <sheetView workbookViewId="0"/>
  </sheetViews>
  <sheetFormatPr defaultRowHeight="14.4" x14ac:dyDescent="0.3"/>
  <cols>
    <col min="2" max="2" width="11.88671875" bestFit="1" customWidth="1"/>
    <col min="3" max="3" width="20.44140625" bestFit="1" customWidth="1"/>
  </cols>
  <sheetData>
    <row r="1" spans="2:5" x14ac:dyDescent="0.3">
      <c r="B1" t="s">
        <v>155</v>
      </c>
      <c r="C1" t="s">
        <v>156</v>
      </c>
    </row>
    <row r="2" spans="2:5" x14ac:dyDescent="0.3">
      <c r="B2" t="s">
        <v>157</v>
      </c>
      <c r="C2" s="29">
        <v>1252280</v>
      </c>
      <c r="E2" t="s">
        <v>158</v>
      </c>
    </row>
    <row r="3" spans="2:5" x14ac:dyDescent="0.3">
      <c r="B3" t="s">
        <v>159</v>
      </c>
      <c r="C3" s="29">
        <v>992056</v>
      </c>
    </row>
    <row r="4" spans="2:5" x14ac:dyDescent="0.3">
      <c r="B4" t="s">
        <v>160</v>
      </c>
      <c r="C4" s="29">
        <v>707767</v>
      </c>
    </row>
    <row r="5" spans="2:5" x14ac:dyDescent="0.3">
      <c r="B5" t="s">
        <v>161</v>
      </c>
      <c r="C5" s="29">
        <v>655879</v>
      </c>
    </row>
    <row r="6" spans="2:5" x14ac:dyDescent="0.3">
      <c r="B6" t="s">
        <v>162</v>
      </c>
      <c r="C6" s="29">
        <v>81926</v>
      </c>
    </row>
    <row r="7" spans="2:5" x14ac:dyDescent="0.3">
      <c r="B7" t="s">
        <v>163</v>
      </c>
      <c r="C7" s="29">
        <v>80613</v>
      </c>
    </row>
    <row r="8" spans="2:5" x14ac:dyDescent="0.3">
      <c r="B8" t="s">
        <v>164</v>
      </c>
      <c r="C8" s="29">
        <v>58190</v>
      </c>
    </row>
    <row r="9" spans="2:5" x14ac:dyDescent="0.3">
      <c r="B9" t="s">
        <v>165</v>
      </c>
      <c r="C9" s="29">
        <v>55824</v>
      </c>
    </row>
    <row r="10" spans="2:5" x14ac:dyDescent="0.3">
      <c r="B10" t="s">
        <v>166</v>
      </c>
      <c r="C10" s="29">
        <v>19121</v>
      </c>
    </row>
    <row r="11" spans="2:5" x14ac:dyDescent="0.3">
      <c r="B11" t="s">
        <v>167</v>
      </c>
      <c r="C11" s="29">
        <v>515</v>
      </c>
    </row>
    <row r="12" spans="2:5" x14ac:dyDescent="0.3">
      <c r="B12" t="s">
        <v>168</v>
      </c>
      <c r="C12" s="29">
        <v>391</v>
      </c>
    </row>
    <row r="13" spans="2:5" x14ac:dyDescent="0.3">
      <c r="B13" t="s">
        <v>169</v>
      </c>
      <c r="C13" s="29">
        <v>102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f4959-b377-4254-87ed-2e00e22c8cb8" xsi:nil="true"/>
    <lcf76f155ced4ddcb4097134ff3c332f xmlns="b9429a36-e0a3-473a-a277-9377f43c5e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025E21E4877040BC48B907FC1C26F0" ma:contentTypeVersion="" ma:contentTypeDescription="Create a new document." ma:contentTypeScope="" ma:versionID="b31efe8d29ba9153c2b6d14b56111234">
  <xsd:schema xmlns:xsd="http://www.w3.org/2001/XMLSchema" xmlns:xs="http://www.w3.org/2001/XMLSchema" xmlns:p="http://schemas.microsoft.com/office/2006/metadata/properties" xmlns:ns2="250f4959-b377-4254-87ed-2e00e22c8cb8" xmlns:ns3="b9429a36-e0a3-473a-a277-9377f43c5e1e" targetNamespace="http://schemas.microsoft.com/office/2006/metadata/properties" ma:root="true" ma:fieldsID="a65671a1e6a4164df289f7e423b87375" ns2:_="" ns3:_="">
    <xsd:import namespace="250f4959-b377-4254-87ed-2e00e22c8cb8"/>
    <xsd:import namespace="b9429a36-e0a3-473a-a277-9377f43c5e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f4959-b377-4254-87ed-2e00e22c8c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c04db7-d9b4-4e81-ad01-a4f1134c53f9}" ma:internalName="TaxCatchAll" ma:showField="CatchAllData" ma:web="250f4959-b377-4254-87ed-2e00e22c8c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9a36-e0a3-473a-a277-9377f43c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610853-5a37-4bed-9a08-b6c769ae0a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EA303-C5F1-43BB-83AC-B405F65A9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CB6A6-9381-4474-B7D1-033B4B771390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250f4959-b377-4254-87ed-2e00e22c8cb8"/>
    <ds:schemaRef ds:uri="http://schemas.microsoft.com/office/2006/documentManagement/types"/>
    <ds:schemaRef ds:uri="http://purl.org/dc/terms/"/>
    <ds:schemaRef ds:uri="http://schemas.microsoft.com/office/infopath/2007/PartnerControls"/>
    <ds:schemaRef ds:uri="b9429a36-e0a3-473a-a277-9377f43c5e1e"/>
  </ds:schemaRefs>
</ds:datastoreItem>
</file>

<file path=customXml/itemProps3.xml><?xml version="1.0" encoding="utf-8"?>
<ds:datastoreItem xmlns:ds="http://schemas.openxmlformats.org/officeDocument/2006/customXml" ds:itemID="{8FED20CA-BB65-4093-9808-47659C508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f4959-b377-4254-87ed-2e00e22c8cb8"/>
    <ds:schemaRef ds:uri="b9429a36-e0a3-473a-a277-9377f43c5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South Staffs</vt:lpstr>
      <vt:lpstr>Cambridge</vt:lpstr>
      <vt:lpstr>SPID count</vt:lpstr>
      <vt:lpstr>'South Staffs'!Print_Area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2026-01-12T09:29:12Z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0x01010050025E21E4877040BC48B907FC1C26F0</vt:lpwstr>
  </property>
  <property fmtid="{D5CDD505-2E9C-101B-9397-08002B2CF9AE}" pid="3" name="MediaServiceImageTags">
    <vt:lpwstr/>
  </property>
  <property fmtid="{D5CDD505-2E9C-101B-9397-08002B2CF9AE}" pid="4" name="MSIP_Label_566a695a-b658-4b42-96e2-9d7d5b3428d6_Enabled">
    <vt:lpwstr>true</vt:lpwstr>
  </property>
  <property fmtid="{D5CDD505-2E9C-101B-9397-08002B2CF9AE}" pid="5" name="MSIP_Label_566a695a-b658-4b42-96e2-9d7d5b3428d6_SetDate">
    <vt:lpwstr>2022-09-29T13:19:02Z</vt:lpwstr>
  </property>
  <property fmtid="{D5CDD505-2E9C-101B-9397-08002B2CF9AE}" pid="6" name="MSIP_Label_566a695a-b658-4b42-96e2-9d7d5b3428d6_Method">
    <vt:lpwstr>Privileged</vt:lpwstr>
  </property>
  <property fmtid="{D5CDD505-2E9C-101B-9397-08002B2CF9AE}" pid="7" name="MSIP_Label_566a695a-b658-4b42-96e2-9d7d5b3428d6_Name">
    <vt:lpwstr>General</vt:lpwstr>
  </property>
  <property fmtid="{D5CDD505-2E9C-101B-9397-08002B2CF9AE}" pid="8" name="MSIP_Label_566a695a-b658-4b42-96e2-9d7d5b3428d6_SiteId">
    <vt:lpwstr>bec1c5e2-d52e-4ceb-bfdf-47bd3a7202e9</vt:lpwstr>
  </property>
  <property fmtid="{D5CDD505-2E9C-101B-9397-08002B2CF9AE}" pid="9" name="MSIP_Label_566a695a-b658-4b42-96e2-9d7d5b3428d6_ActionId">
    <vt:lpwstr>f4485f85-c250-4c64-b18f-a92f21432f3a</vt:lpwstr>
  </property>
  <property fmtid="{D5CDD505-2E9C-101B-9397-08002B2CF9AE}" pid="10" name="MSIP_Label_566a695a-b658-4b42-96e2-9d7d5b3428d6_ContentBits">
    <vt:lpwstr>0</vt:lpwstr>
  </property>
  <property fmtid="{D5CDD505-2E9C-101B-9397-08002B2CF9AE}" pid="11" name="MSIP_Label_98d03bcf-78a0-444f-a2c2-3539a06a8c36_Enabled">
    <vt:lpwstr>true</vt:lpwstr>
  </property>
  <property fmtid="{D5CDD505-2E9C-101B-9397-08002B2CF9AE}" pid="12" name="MSIP_Label_98d03bcf-78a0-444f-a2c2-3539a06a8c36_SetDate">
    <vt:lpwstr>2025-09-25T09:20:37Z</vt:lpwstr>
  </property>
  <property fmtid="{D5CDD505-2E9C-101B-9397-08002B2CF9AE}" pid="13" name="MSIP_Label_98d03bcf-78a0-444f-a2c2-3539a06a8c36_Method">
    <vt:lpwstr>Standard</vt:lpwstr>
  </property>
  <property fmtid="{D5CDD505-2E9C-101B-9397-08002B2CF9AE}" pid="14" name="MSIP_Label_98d03bcf-78a0-444f-a2c2-3539a06a8c36_Name">
    <vt:lpwstr>Private</vt:lpwstr>
  </property>
  <property fmtid="{D5CDD505-2E9C-101B-9397-08002B2CF9AE}" pid="15" name="MSIP_Label_98d03bcf-78a0-444f-a2c2-3539a06a8c36_SiteId">
    <vt:lpwstr>c0bbe99a-333f-4855-bc8c-a3a2cae205b7</vt:lpwstr>
  </property>
  <property fmtid="{D5CDD505-2E9C-101B-9397-08002B2CF9AE}" pid="16" name="MSIP_Label_98d03bcf-78a0-444f-a2c2-3539a06a8c36_ActionId">
    <vt:lpwstr>b5bd62f3-5634-4bd7-ac9a-6b0b37c6e965</vt:lpwstr>
  </property>
  <property fmtid="{D5CDD505-2E9C-101B-9397-08002B2CF9AE}" pid="17" name="MSIP_Label_98d03bcf-78a0-444f-a2c2-3539a06a8c36_ContentBits">
    <vt:lpwstr>0</vt:lpwstr>
  </property>
  <property fmtid="{D5CDD505-2E9C-101B-9397-08002B2CF9AE}" pid="18" name="MSIP_Label_98d03bcf-78a0-444f-a2c2-3539a06a8c36_Tag">
    <vt:lpwstr>10, 1, 2, 1</vt:lpwstr>
  </property>
</Properties>
</file>